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5600" windowHeight="11760"/>
  </bookViews>
  <sheets>
    <sheet name="Pendapatan Daerah" sheetId="1" r:id="rId1"/>
    <sheet name="Belanja Daerah" sheetId="2" r:id="rId2"/>
    <sheet name="Pembiayaan" sheetId="3" r:id="rId3"/>
    <sheet name="Pajak Daerah" sheetId="8" r:id="rId4"/>
    <sheet name="Retribusi" sheetId="9" r:id="rId5"/>
    <sheet name="PBB" sheetId="5" r:id="rId6"/>
    <sheet name="APBD &amp; Penerimaan Pajak" sheetId="6" r:id="rId7"/>
  </sheets>
  <calcPr calcId="144525"/>
</workbook>
</file>

<file path=xl/calcChain.xml><?xml version="1.0" encoding="utf-8"?>
<calcChain xmlns="http://schemas.openxmlformats.org/spreadsheetml/2006/main">
  <c r="D20" i="6" l="1"/>
  <c r="D19" i="6"/>
  <c r="D18" i="6"/>
  <c r="D17" i="6"/>
  <c r="D16" i="6"/>
  <c r="C20" i="6"/>
  <c r="C19" i="6"/>
  <c r="C18" i="6"/>
  <c r="C17" i="6"/>
  <c r="C16" i="6"/>
  <c r="B20" i="6"/>
  <c r="B19" i="6"/>
  <c r="B18" i="6"/>
  <c r="B17" i="6"/>
  <c r="B16" i="6"/>
  <c r="C29" i="6"/>
  <c r="C28" i="6"/>
  <c r="C27" i="6"/>
  <c r="C26" i="6"/>
  <c r="C25" i="6"/>
  <c r="B29" i="6"/>
  <c r="B28" i="6"/>
  <c r="B27" i="6"/>
  <c r="B26" i="6"/>
  <c r="B25" i="6"/>
  <c r="D9" i="6"/>
  <c r="D8" i="6"/>
  <c r="D7" i="6"/>
  <c r="D6" i="6"/>
  <c r="C9" i="6"/>
  <c r="D5" i="6"/>
  <c r="C8" i="6"/>
  <c r="C7" i="6"/>
  <c r="C6" i="6"/>
  <c r="C5" i="6"/>
  <c r="B9" i="6"/>
  <c r="B8" i="6"/>
  <c r="B7" i="6"/>
  <c r="B6" i="6"/>
  <c r="B5" i="6"/>
  <c r="F20" i="3"/>
  <c r="E20" i="3"/>
  <c r="L12" i="3"/>
  <c r="K12" i="3"/>
  <c r="J12" i="3"/>
  <c r="I12" i="3"/>
  <c r="H12" i="3"/>
  <c r="G12" i="3"/>
  <c r="F12" i="3"/>
  <c r="E12" i="3"/>
  <c r="D12" i="3"/>
  <c r="L6" i="3"/>
  <c r="L20" i="3" s="1"/>
  <c r="K6" i="3"/>
  <c r="K20" i="3" s="1"/>
  <c r="J6" i="3"/>
  <c r="J20" i="3" s="1"/>
  <c r="I6" i="3"/>
  <c r="I20" i="3" s="1"/>
  <c r="H6" i="3"/>
  <c r="H20" i="3" s="1"/>
  <c r="G6" i="3"/>
  <c r="G20" i="3" s="1"/>
  <c r="F6" i="3"/>
  <c r="E6" i="3"/>
  <c r="D6" i="3"/>
  <c r="D20" i="3" s="1"/>
  <c r="C20" i="3"/>
  <c r="C12" i="3"/>
  <c r="C6" i="3"/>
  <c r="L35" i="9"/>
  <c r="K35" i="9"/>
  <c r="J35" i="9"/>
  <c r="I35" i="9"/>
  <c r="H35" i="9"/>
  <c r="G35" i="9"/>
  <c r="F35" i="9"/>
  <c r="E35" i="9"/>
  <c r="D35" i="9"/>
  <c r="C35" i="9"/>
  <c r="L22" i="9"/>
  <c r="K22" i="9"/>
  <c r="J22" i="9"/>
  <c r="J43" i="9" s="1"/>
  <c r="I22" i="9"/>
  <c r="I43" i="9" s="1"/>
  <c r="H22" i="9"/>
  <c r="G22" i="9"/>
  <c r="F22" i="9"/>
  <c r="E22" i="9"/>
  <c r="E43" i="9" s="1"/>
  <c r="D22" i="9"/>
  <c r="C22" i="9"/>
  <c r="L5" i="9"/>
  <c r="L43" i="9" s="1"/>
  <c r="K5" i="9"/>
  <c r="K43" i="9" s="1"/>
  <c r="J5" i="9"/>
  <c r="I5" i="9"/>
  <c r="H5" i="9"/>
  <c r="H43" i="9" s="1"/>
  <c r="G5" i="9"/>
  <c r="G43" i="9" s="1"/>
  <c r="F5" i="9"/>
  <c r="F43" i="9" s="1"/>
  <c r="E5" i="9"/>
  <c r="D5" i="9"/>
  <c r="D43" i="9" s="1"/>
  <c r="C5" i="9"/>
  <c r="C43" i="9" s="1"/>
  <c r="L17" i="5"/>
  <c r="K17" i="5"/>
  <c r="J17" i="5"/>
  <c r="I17" i="5"/>
  <c r="H17" i="5"/>
  <c r="G17" i="5"/>
  <c r="F17" i="5"/>
  <c r="E17" i="5"/>
  <c r="D17" i="5"/>
  <c r="C17" i="5"/>
  <c r="L21" i="8"/>
  <c r="K21" i="8"/>
  <c r="J21" i="8"/>
  <c r="I21" i="8"/>
  <c r="H21" i="8"/>
  <c r="G21" i="8"/>
  <c r="F21" i="8"/>
  <c r="E21" i="8"/>
  <c r="D21" i="8"/>
  <c r="C21" i="8"/>
  <c r="L10" i="2"/>
  <c r="K10" i="2"/>
  <c r="J10" i="2"/>
  <c r="I10" i="2"/>
  <c r="H10" i="2"/>
  <c r="G10" i="2"/>
  <c r="F10" i="2"/>
  <c r="E10" i="2"/>
  <c r="D10" i="2"/>
  <c r="K23" i="1"/>
  <c r="L17" i="1"/>
  <c r="L23" i="1" s="1"/>
  <c r="K17" i="1"/>
  <c r="J17" i="1"/>
  <c r="I17" i="1"/>
  <c r="H17" i="1"/>
  <c r="G17" i="1"/>
  <c r="F17" i="1"/>
  <c r="E17" i="1"/>
  <c r="D17" i="1"/>
  <c r="D23" i="1" s="1"/>
  <c r="L12" i="1"/>
  <c r="K12" i="1"/>
  <c r="J12" i="1"/>
  <c r="I12" i="1"/>
  <c r="H12" i="1"/>
  <c r="G12" i="1"/>
  <c r="F12" i="1"/>
  <c r="E12" i="1"/>
  <c r="E23" i="1" s="1"/>
  <c r="D12" i="1"/>
  <c r="L6" i="1"/>
  <c r="K6" i="1"/>
  <c r="J6" i="1"/>
  <c r="J23" i="1" s="1"/>
  <c r="I6" i="1"/>
  <c r="I23" i="1" s="1"/>
  <c r="H6" i="1"/>
  <c r="H23" i="1" s="1"/>
  <c r="G6" i="1"/>
  <c r="G23" i="1" s="1"/>
  <c r="F6" i="1"/>
  <c r="F23" i="1" s="1"/>
  <c r="E6" i="1"/>
  <c r="D6" i="1"/>
  <c r="C17" i="1"/>
  <c r="C12" i="1"/>
  <c r="C6" i="1"/>
  <c r="C23" i="1" s="1"/>
  <c r="C10" i="2"/>
</calcChain>
</file>

<file path=xl/sharedStrings.xml><?xml version="1.0" encoding="utf-8"?>
<sst xmlns="http://schemas.openxmlformats.org/spreadsheetml/2006/main" count="225" uniqueCount="129">
  <si>
    <t>Jumlah</t>
  </si>
  <si>
    <t>Sumber :BPKAD</t>
  </si>
  <si>
    <t>Lain-lain Pendapatan Daerah yang sah</t>
  </si>
  <si>
    <t>Sekotong</t>
  </si>
  <si>
    <t>Lembar</t>
  </si>
  <si>
    <t>Gerung</t>
  </si>
  <si>
    <t>Labuapi</t>
  </si>
  <si>
    <t>Kediri</t>
  </si>
  <si>
    <t>Kuripan</t>
  </si>
  <si>
    <t>Narmada</t>
  </si>
  <si>
    <t>Lingsar</t>
  </si>
  <si>
    <t>Gunungsari</t>
  </si>
  <si>
    <t>Batulayar</t>
  </si>
  <si>
    <t>NO</t>
  </si>
  <si>
    <t>JENIS PENDAPATAN</t>
  </si>
  <si>
    <t>Pendapatan Asli Daerah</t>
  </si>
  <si>
    <t>Dana Perimbangan</t>
  </si>
  <si>
    <t>A</t>
  </si>
  <si>
    <t>B</t>
  </si>
  <si>
    <t>C</t>
  </si>
  <si>
    <t>Pajak Daerah</t>
  </si>
  <si>
    <t>Retribusi Daerah</t>
  </si>
  <si>
    <t>Hasil Pengelolaan Kekayaan Daerah yang Dipisahkan</t>
  </si>
  <si>
    <t>Lain-lain Pendapatan Asli Daerah yang Sah</t>
  </si>
  <si>
    <t>Dana Bagi Hasil</t>
  </si>
  <si>
    <t>Dana Alokasi Umum</t>
  </si>
  <si>
    <t>Dana Alokasi Khusus</t>
  </si>
  <si>
    <t>Dana Penyesuaian dan Otonomi Khusus</t>
  </si>
  <si>
    <t>Pendapatan lain-lain</t>
  </si>
  <si>
    <t>Pendapatan Hibah</t>
  </si>
  <si>
    <t>Dana Bagi Hasil Pajak dari Provinsi dan Pemerintah Daerah lainnya</t>
  </si>
  <si>
    <t>Bantuan Keuangan dari Provinsi dan Pemerintah Daerah lainnya</t>
  </si>
  <si>
    <t>Belanja Pegawai</t>
  </si>
  <si>
    <t>Belanja Barang dan Jasa</t>
  </si>
  <si>
    <t>Belanja Modal</t>
  </si>
  <si>
    <t>Belanja Lainnya</t>
  </si>
  <si>
    <t>Retribusi Jasa Umum</t>
  </si>
  <si>
    <t>Retribusi Jasa Usaha</t>
  </si>
  <si>
    <t>TAHUN</t>
  </si>
  <si>
    <t>PENDAPATAN DAERAH</t>
  </si>
  <si>
    <t>BELANJA DAERAH</t>
  </si>
  <si>
    <t>PEMBIAYAAN DAERAH</t>
  </si>
  <si>
    <t>TAHUN 2015 - 2019</t>
  </si>
  <si>
    <t>ANGGARAN PENDAPATAN DAN BELANJA DAERAH (APBD)</t>
  </si>
  <si>
    <t>REALISASI ANGGARAN PENDAPATAN DAN BELANJA DAERAH (APBD)</t>
  </si>
  <si>
    <t>Bea Balik Nama Kendaraan Bermotor</t>
  </si>
  <si>
    <t>Pajak Bahan Bakar Kendaraan Bemotor</t>
  </si>
  <si>
    <t>Pajak Air Permukaan</t>
  </si>
  <si>
    <t>Pajak Rokok</t>
  </si>
  <si>
    <t>Pajak Kendaraan Bermotor</t>
  </si>
  <si>
    <t>Pajak Hotel</t>
  </si>
  <si>
    <t>Pajak Restoran</t>
  </si>
  <si>
    <t>Pajak Hiburan</t>
  </si>
  <si>
    <t>Pajak Reklame</t>
  </si>
  <si>
    <t>Pajak Penerangan Jalan</t>
  </si>
  <si>
    <t>Pajak Mineral Bukan Logam dan Batuan</t>
  </si>
  <si>
    <t>Pajak Parkir</t>
  </si>
  <si>
    <t>Pajak Air Tanah</t>
  </si>
  <si>
    <t>Pajak Sarang Burung Walet</t>
  </si>
  <si>
    <t>Pajak Bumi dan Bangunan Perdesaan dan Perkotaan</t>
  </si>
  <si>
    <t>Bea Perolehan Hak Atas Tanah dan/atau Bangunan</t>
  </si>
  <si>
    <t>Retribusi Perpanjangan Izin Memperkerjakan Tenaga Asing (IMTA) untuk pungutan atas pemberian perpanjangan IMTA kepada pemberi kerja tenaga asing</t>
  </si>
  <si>
    <t>Sumber: BPKAD</t>
  </si>
  <si>
    <t>TAHUN 2015-2019</t>
  </si>
  <si>
    <t>TARGET REALISASI PENDAPATAN DAERAH KABUPATEN LOMBOK BARAT (RP)</t>
  </si>
  <si>
    <t>TARGET</t>
  </si>
  <si>
    <t>REALISASI</t>
  </si>
  <si>
    <t>PAGU DAN REALISASI BELANJA PEMERINTAH  KABUPATEN LOMBOK BARAT (RP)</t>
  </si>
  <si>
    <t>JENIS PENERIMAAN</t>
  </si>
  <si>
    <t>JENIS BELANJA</t>
  </si>
  <si>
    <t>JUMLAH</t>
  </si>
  <si>
    <t>TARGET DA REALISASI PAJAK DAERAH</t>
  </si>
  <si>
    <t>PAJAK DAERAH</t>
  </si>
  <si>
    <t>KECAMATAN</t>
  </si>
  <si>
    <t>TAHUN 2015</t>
  </si>
  <si>
    <t>TAHUN 2016</t>
  </si>
  <si>
    <t>TAHUN 2017</t>
  </si>
  <si>
    <t>TAHUN 2018</t>
  </si>
  <si>
    <t>TAHUN 2019</t>
  </si>
  <si>
    <t>TARGET DAN REALISASI RETRIBUSI DAERAH</t>
  </si>
  <si>
    <t>RETRIBUSI DAERAH</t>
  </si>
  <si>
    <t>Retribusi Pelayanan Kesehatan</t>
  </si>
  <si>
    <t>Retribusi Pelayanan Persampahan/Kebersihan</t>
  </si>
  <si>
    <t>Retribusi Penggantian Biaya Cetak Kartu Tanda Penduduk dan Akta Catatan Sipil</t>
  </si>
  <si>
    <t>Retribusi Pelayanan Pemakaman dan Pengabuan Mayat</t>
  </si>
  <si>
    <t>Retribusi Pelayanan Parkir di Tepi Jalan Umum</t>
  </si>
  <si>
    <t>Retribusi Pelayanan Pasar</t>
  </si>
  <si>
    <t>Retribusi Pengujian Kendaraan Bermotor</t>
  </si>
  <si>
    <t>Retribusi Pemeriksaan Alat Pemadam Kebakaran</t>
  </si>
  <si>
    <t>Retribusi Penggantian Biaya Cetak Peta</t>
  </si>
  <si>
    <t>Retribusi Penyediaan dan/atau Penyedotan Kakus</t>
  </si>
  <si>
    <t>Retribusi Pengolahan Limbah Cair</t>
  </si>
  <si>
    <t>Retribusi Pelayanan Tera/Tera Ulang</t>
  </si>
  <si>
    <t>Retribusi Pelayanan Pendidikan</t>
  </si>
  <si>
    <t>Retribusi Pengendalian Menara Telekomunikasi</t>
  </si>
  <si>
    <t>Retribusi Pengendalian Lalu Lintas (pungutan atas penggunaan ruas jalan, koridor, dan kawasan tertentu pada waktu dan tingkat kepadatan tertentu)</t>
  </si>
  <si>
    <t>Retribusi Pemakaian Kekayaan Daerah</t>
  </si>
  <si>
    <t>Retribusi Pasar Grosir atau Pertokoan</t>
  </si>
  <si>
    <t>Retribusi Tempat Pelelangan</t>
  </si>
  <si>
    <t>Retribusi Terminal</t>
  </si>
  <si>
    <t>Retribusi Tempat Khusus Parkir</t>
  </si>
  <si>
    <t>Retribusi Tempat Penginapan/Pesanggrahan/Vila</t>
  </si>
  <si>
    <t>Retribusi Rumah Potong Hewan</t>
  </si>
  <si>
    <t>Retribusi Pelayanan Kepelabuhanan</t>
  </si>
  <si>
    <t>Retribusi Tempat Rekreasi dan Olahraga</t>
  </si>
  <si>
    <t>Retribusi Penyeberangan di Air</t>
  </si>
  <si>
    <t>Retribusi Penjualan Produksi Usaha Daerah</t>
  </si>
  <si>
    <t>Retribusi Perizinan</t>
  </si>
  <si>
    <t>Retribusi Izin Mendirikan Bangunan</t>
  </si>
  <si>
    <t>Retribusi Izin Tempat Penjualan Minuman Beralkohol</t>
  </si>
  <si>
    <t>Retribusi Izin Gangguan</t>
  </si>
  <si>
    <t>Retribusi Izin Trayek</t>
  </si>
  <si>
    <t>Retribusi Izin Usaha Perikanan</t>
  </si>
  <si>
    <t>PEMBIAYAAN DAERAH KABUPATEN LOMBOK BARAT (RP)</t>
  </si>
  <si>
    <t>PENERIMAAN PEMBIAYAAN</t>
  </si>
  <si>
    <t>PENGELUARAN PEMBIAYAAN</t>
  </si>
  <si>
    <t>SILPA Tahun Anggaran sebelumnya</t>
  </si>
  <si>
    <t>Pencairan Dana Cadangan</t>
  </si>
  <si>
    <t>Hasil Penjualan Kekayaan daerah yang Dipisahkan</t>
  </si>
  <si>
    <t>Penerimaan Pinjaman Daerah dan Obligasi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</si>
  <si>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</si>
  <si>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</si>
  <si>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</si>
  <si>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</si>
  <si>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</si>
  <si>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</si>
  <si>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PENERIMAAN PAJAK DAN RETRIBUSI DAERAH</t>
  </si>
  <si>
    <t xml:space="preserve"> TARGET DAN REALISASI PENERIMAAN PAJAK BUMI DAN BANGUNAN (PBB)  </t>
  </si>
  <si>
    <t>DAERAH KABUPATEN LOMBOK BARAT (RP)TAHUN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</si>
</sst>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43" fontId="0" fillId="0" borderId="1" xfId="1" applyFont="1" applyBorder="1"/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43" fontId="1" fillId="0" borderId="1" xfId="1" applyFont="1" applyBorder="1"/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top"/>
    </xf>
    <xf numFmtId="43" fontId="0" fillId="0" borderId="0" xfId="1" applyFont="1" applyBorder="1"/>
    <xf numFmtId="0" fontId="0" fillId="0" borderId="3" xfId="0" applyBorder="1" applyAlignment="1"/>
    <xf numFmtId="0" fontId="1" fillId="2" borderId="1" xfId="0" applyFont="1" applyFill="1" applyBorder="1" applyAlignment="1">
      <alignment horizontal="left" vertical="center"/>
    </xf>
    <xf numFmtId="43" fontId="0" fillId="0" borderId="4" xfId="1" applyFont="1" applyBorder="1"/>
    <xf numFmtId="43" fontId="0" fillId="0" borderId="5" xfId="1" applyFont="1" applyBorder="1"/>
    <xf numFmtId="0" fontId="0" fillId="0" borderId="0" xfId="0" applyAlignment="1">
      <alignment horizontal="left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3" fontId="1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tabSelected="1" workbookViewId="0">
      <selection activeCell="C5" sqref="C5:L5"/>
    </sheetView>
  </sheetViews>
  <sheetFormatPr defaultRowHeight="15" x14ac:dyDescent="0.25"/>
  <cols>
    <col min="1" max="1" width="6.140625" style="14" customWidth="1"/>
    <col min="2" max="2" width="42.28515625" customWidth="1"/>
    <col min="3" max="12" width="14.7109375" customWidth="1"/>
    <col min="14" max="14" width="90.42578125" customWidth="1"/>
  </cols>
  <sheetData>
    <row r="1" spans="1:12" x14ac:dyDescent="0.25">
      <c r="A1" s="21" t="s">
        <v>64</v>
      </c>
      <c r="B1" s="3"/>
      <c r="C1" s="3"/>
      <c r="D1" s="3"/>
    </row>
    <row r="2" spans="1:12" x14ac:dyDescent="0.25">
      <c r="A2" s="21" t="s">
        <v>63</v>
      </c>
      <c r="B2" s="20"/>
      <c r="C2" s="20"/>
      <c r="D2" s="20"/>
    </row>
    <row r="4" spans="1:12" x14ac:dyDescent="0.25">
      <c r="A4" s="42" t="s">
        <v>13</v>
      </c>
      <c r="B4" s="42" t="s">
        <v>14</v>
      </c>
      <c r="C4" s="40">
        <v>2015</v>
      </c>
      <c r="D4" s="41"/>
      <c r="E4" s="40">
        <v>2016</v>
      </c>
      <c r="F4" s="41"/>
      <c r="G4" s="40">
        <v>2017</v>
      </c>
      <c r="H4" s="41"/>
      <c r="I4" s="40">
        <v>2018</v>
      </c>
      <c r="J4" s="41"/>
      <c r="K4" s="40">
        <v>2019</v>
      </c>
      <c r="L4" s="41"/>
    </row>
    <row r="5" spans="1:12" x14ac:dyDescent="0.25">
      <c r="A5" s="43"/>
      <c r="B5" s="43"/>
      <c r="C5" s="9" t="s">
        <v>65</v>
      </c>
      <c r="D5" s="9" t="s">
        <v>66</v>
      </c>
      <c r="E5" s="9" t="s">
        <v>65</v>
      </c>
      <c r="F5" s="9" t="s">
        <v>66</v>
      </c>
      <c r="G5" s="9" t="s">
        <v>65</v>
      </c>
      <c r="H5" s="9" t="s">
        <v>66</v>
      </c>
      <c r="I5" s="9" t="s">
        <v>65</v>
      </c>
      <c r="J5" s="9" t="s">
        <v>66</v>
      </c>
      <c r="K5" s="9" t="s">
        <v>65</v>
      </c>
      <c r="L5" s="9" t="s">
        <v>66</v>
      </c>
    </row>
    <row r="6" spans="1:12" s="3" customFormat="1" x14ac:dyDescent="0.25">
      <c r="A6" s="16" t="s">
        <v>17</v>
      </c>
      <c r="B6" s="17" t="s">
        <v>15</v>
      </c>
      <c r="C6" s="18">
        <f>SUM(C7:C10)</f>
        <v>0</v>
      </c>
      <c r="D6" s="18">
        <f t="shared" ref="D6:L6" si="0">SUM(D7:D10)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</row>
    <row r="7" spans="1:12" x14ac:dyDescent="0.25">
      <c r="A7" s="13">
        <v>1</v>
      </c>
      <c r="B7" s="10" t="s">
        <v>20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5">
      <c r="A8" s="13">
        <v>2</v>
      </c>
      <c r="B8" s="10" t="s">
        <v>21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30" x14ac:dyDescent="0.25">
      <c r="A9" s="13">
        <v>3</v>
      </c>
      <c r="B9" s="10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25">
      <c r="A10" s="13">
        <v>4</v>
      </c>
      <c r="B10" s="10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25">
      <c r="A11" s="13"/>
      <c r="B11" s="10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3" customFormat="1" x14ac:dyDescent="0.25">
      <c r="A12" s="16" t="s">
        <v>18</v>
      </c>
      <c r="B12" s="17" t="s">
        <v>16</v>
      </c>
      <c r="C12" s="18">
        <f>SUM(C13:C15)</f>
        <v>0</v>
      </c>
      <c r="D12" s="18">
        <f t="shared" ref="D12:L12" si="1">SUM(D13:D15)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</row>
    <row r="13" spans="1:12" x14ac:dyDescent="0.25">
      <c r="A13" s="13">
        <v>1</v>
      </c>
      <c r="B13" s="10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3">
        <v>2</v>
      </c>
      <c r="B14" s="10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25">
      <c r="A15" s="13">
        <v>3</v>
      </c>
      <c r="B15" s="10" t="s">
        <v>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25">
      <c r="A16" s="13"/>
      <c r="B16" s="10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3" customFormat="1" x14ac:dyDescent="0.25">
      <c r="A17" s="16" t="s">
        <v>19</v>
      </c>
      <c r="B17" s="17" t="s">
        <v>2</v>
      </c>
      <c r="C17" s="18">
        <f>SUM(C18:C22)</f>
        <v>0</v>
      </c>
      <c r="D17" s="18">
        <f t="shared" ref="D17:L17" si="2">SUM(D18:D22)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</row>
    <row r="18" spans="1:12" x14ac:dyDescent="0.25">
      <c r="A18" s="13">
        <v>1</v>
      </c>
      <c r="B18" s="10" t="s">
        <v>27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x14ac:dyDescent="0.25">
      <c r="A19" s="13">
        <v>2</v>
      </c>
      <c r="B19" s="10" t="s">
        <v>28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A20" s="13">
        <v>3</v>
      </c>
      <c r="B20" s="10" t="s">
        <v>29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30" x14ac:dyDescent="0.25">
      <c r="A21" s="13">
        <v>4</v>
      </c>
      <c r="B21" s="10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30" x14ac:dyDescent="0.25">
      <c r="A22" s="13">
        <v>5</v>
      </c>
      <c r="B22" s="10" t="s">
        <v>31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25">
      <c r="A23" s="44" t="s">
        <v>0</v>
      </c>
      <c r="B23" s="45"/>
      <c r="C23" s="18">
        <f>C6+C12+C17</f>
        <v>0</v>
      </c>
      <c r="D23" s="18">
        <f t="shared" ref="D23:L23" si="3">D6+D12+D17</f>
        <v>0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18">
        <f t="shared" si="3"/>
        <v>0</v>
      </c>
    </row>
    <row r="24" spans="1:12" x14ac:dyDescent="0.25">
      <c r="A24" s="19" t="s">
        <v>62</v>
      </c>
    </row>
  </sheetData>
  <mergeCells count="8">
    <mergeCell ref="A23:B23"/>
    <mergeCell ref="C4:D4"/>
    <mergeCell ref="E4:F4"/>
    <mergeCell ref="G4:H4"/>
    <mergeCell ref="I4:J4"/>
    <mergeCell ref="K4:L4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workbookViewId="0">
      <selection activeCell="B21" sqref="B21"/>
    </sheetView>
  </sheetViews>
  <sheetFormatPr defaultRowHeight="15" x14ac:dyDescent="0.25"/>
  <cols>
    <col min="1" max="1" width="6.140625" customWidth="1"/>
    <col min="2" max="2" width="42.28515625" customWidth="1"/>
    <col min="3" max="12" width="14.7109375" customWidth="1"/>
  </cols>
  <sheetData>
    <row r="1" spans="1:12" x14ac:dyDescent="0.25">
      <c r="A1" s="3" t="s">
        <v>67</v>
      </c>
      <c r="B1" s="3"/>
      <c r="C1" s="3"/>
    </row>
    <row r="2" spans="1:12" x14ac:dyDescent="0.25">
      <c r="A2" s="3" t="s">
        <v>63</v>
      </c>
      <c r="B2" s="20"/>
      <c r="C2" s="20"/>
    </row>
    <row r="4" spans="1:12" x14ac:dyDescent="0.25">
      <c r="A4" s="42" t="s">
        <v>13</v>
      </c>
      <c r="B4" s="42" t="s">
        <v>69</v>
      </c>
      <c r="C4" s="40">
        <v>2015</v>
      </c>
      <c r="D4" s="41"/>
      <c r="E4" s="40">
        <v>2016</v>
      </c>
      <c r="F4" s="41"/>
      <c r="G4" s="40">
        <v>2017</v>
      </c>
      <c r="H4" s="41"/>
      <c r="I4" s="40">
        <v>2018</v>
      </c>
      <c r="J4" s="41"/>
      <c r="K4" s="40">
        <v>2019</v>
      </c>
      <c r="L4" s="41"/>
    </row>
    <row r="5" spans="1:12" x14ac:dyDescent="0.25">
      <c r="A5" s="43"/>
      <c r="B5" s="43"/>
      <c r="C5" s="9" t="s">
        <v>65</v>
      </c>
      <c r="D5" s="9" t="s">
        <v>66</v>
      </c>
      <c r="E5" s="9" t="s">
        <v>65</v>
      </c>
      <c r="F5" s="9" t="s">
        <v>66</v>
      </c>
      <c r="G5" s="9" t="s">
        <v>65</v>
      </c>
      <c r="H5" s="9" t="s">
        <v>66</v>
      </c>
      <c r="I5" s="9" t="s">
        <v>65</v>
      </c>
      <c r="J5" s="9" t="s">
        <v>66</v>
      </c>
      <c r="K5" s="9" t="s">
        <v>65</v>
      </c>
      <c r="L5" s="9" t="s">
        <v>66</v>
      </c>
    </row>
    <row r="6" spans="1:12" x14ac:dyDescent="0.25">
      <c r="A6" s="1">
        <v>1</v>
      </c>
      <c r="B6" s="1" t="s">
        <v>32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5">
      <c r="A7" s="1">
        <v>2</v>
      </c>
      <c r="B7" s="1" t="s">
        <v>33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5">
      <c r="A8" s="1">
        <v>3</v>
      </c>
      <c r="B8" s="1" t="s">
        <v>34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1">
        <v>4</v>
      </c>
      <c r="B9" s="1" t="s">
        <v>35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24" t="s">
        <v>70</v>
      </c>
      <c r="B10" s="23"/>
      <c r="C10" s="11">
        <f>SUM(C6:C9)</f>
        <v>0</v>
      </c>
      <c r="D10" s="11">
        <f t="shared" ref="D10:L10" si="0">SUM(D6:D9)</f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</row>
    <row r="11" spans="1:12" x14ac:dyDescent="0.25">
      <c r="A11" t="s">
        <v>62</v>
      </c>
    </row>
  </sheetData>
  <mergeCells count="7">
    <mergeCell ref="E4:F4"/>
    <mergeCell ref="G4:H4"/>
    <mergeCell ref="I4:J4"/>
    <mergeCell ref="K4:L4"/>
    <mergeCell ref="A4:A5"/>
    <mergeCell ref="B4:B5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1"/>
  <sheetViews>
    <sheetView workbookViewId="0">
      <selection activeCell="C6" sqref="C6"/>
    </sheetView>
  </sheetViews>
  <sheetFormatPr defaultRowHeight="15" x14ac:dyDescent="0.25"/>
  <cols>
    <col min="1" max="1" width="6.140625" customWidth="1"/>
    <col min="2" max="2" width="42.28515625" customWidth="1"/>
    <col min="3" max="12" width="14.7109375" customWidth="1"/>
  </cols>
  <sheetData>
    <row r="1" spans="1:12" x14ac:dyDescent="0.25">
      <c r="A1" s="3" t="s">
        <v>113</v>
      </c>
      <c r="B1" s="3"/>
      <c r="C1" s="3"/>
    </row>
    <row r="2" spans="1:12" x14ac:dyDescent="0.25">
      <c r="A2" s="31" t="s">
        <v>63</v>
      </c>
      <c r="B2" s="20"/>
      <c r="C2" s="20"/>
    </row>
    <row r="4" spans="1:12" x14ac:dyDescent="0.25">
      <c r="C4" s="40">
        <v>2015</v>
      </c>
      <c r="D4" s="41"/>
      <c r="E4" s="40">
        <v>2016</v>
      </c>
      <c r="F4" s="41"/>
      <c r="G4" s="40">
        <v>2017</v>
      </c>
      <c r="H4" s="41"/>
      <c r="I4" s="40">
        <v>2018</v>
      </c>
      <c r="J4" s="41"/>
      <c r="K4" s="40">
        <v>2019</v>
      </c>
      <c r="L4" s="41"/>
    </row>
    <row r="5" spans="1:12" x14ac:dyDescent="0.25">
      <c r="A5" s="7" t="s">
        <v>13</v>
      </c>
      <c r="B5" s="7" t="s">
        <v>68</v>
      </c>
      <c r="C5" s="9" t="s">
        <v>65</v>
      </c>
      <c r="D5" s="9" t="s">
        <v>66</v>
      </c>
      <c r="E5" s="9" t="s">
        <v>65</v>
      </c>
      <c r="F5" s="9" t="s">
        <v>66</v>
      </c>
      <c r="G5" s="9" t="s">
        <v>65</v>
      </c>
      <c r="H5" s="9" t="s">
        <v>66</v>
      </c>
      <c r="I5" s="9" t="s">
        <v>65</v>
      </c>
      <c r="J5" s="9" t="s">
        <v>66</v>
      </c>
      <c r="K5" s="9" t="s">
        <v>65</v>
      </c>
      <c r="L5" s="9" t="s">
        <v>66</v>
      </c>
    </row>
    <row r="6" spans="1:12" s="3" customFormat="1" x14ac:dyDescent="0.25">
      <c r="A6" s="7" t="s">
        <v>17</v>
      </c>
      <c r="B6" s="35" t="s">
        <v>114</v>
      </c>
      <c r="C6" s="36">
        <f>SUM(C7:C10)</f>
        <v>0</v>
      </c>
      <c r="D6" s="36">
        <f t="shared" ref="D6:L6" si="0">SUM(D7:D10)</f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</row>
    <row r="7" spans="1:12" x14ac:dyDescent="0.25">
      <c r="A7" s="13">
        <v>1</v>
      </c>
      <c r="B7" s="32" t="s">
        <v>116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13">
        <v>2</v>
      </c>
      <c r="B8" s="32" t="s">
        <v>117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30" x14ac:dyDescent="0.25">
      <c r="A9" s="13">
        <v>3</v>
      </c>
      <c r="B9" s="32" t="s">
        <v>118</v>
      </c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30" x14ac:dyDescent="0.25">
      <c r="A10" s="13">
        <v>4</v>
      </c>
      <c r="B10" s="32" t="s">
        <v>119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25">
      <c r="A11" s="2"/>
      <c r="B11" s="32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3" customFormat="1" x14ac:dyDescent="0.25">
      <c r="A12" s="7" t="s">
        <v>18</v>
      </c>
      <c r="B12" s="35" t="s">
        <v>115</v>
      </c>
      <c r="C12" s="36">
        <f>SUM(C13:C18)</f>
        <v>0</v>
      </c>
      <c r="D12" s="36">
        <f t="shared" ref="D12:L12" si="1">SUM(D13:D18)</f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</row>
    <row r="13" spans="1:12" x14ac:dyDescent="0.25">
      <c r="A13" s="13">
        <v>1</v>
      </c>
      <c r="B13" s="32" t="s">
        <v>120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0" x14ac:dyDescent="0.25">
      <c r="A14" s="13">
        <v>2</v>
      </c>
      <c r="B14" s="32" t="s">
        <v>121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5">
      <c r="A15" s="13">
        <v>3</v>
      </c>
      <c r="B15" s="32" t="s">
        <v>122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x14ac:dyDescent="0.25">
      <c r="A16" s="13">
        <v>4</v>
      </c>
      <c r="B16" s="32" t="s">
        <v>123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x14ac:dyDescent="0.25">
      <c r="A17" s="2">
        <v>10</v>
      </c>
      <c r="B17" s="32" t="s">
        <v>124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x14ac:dyDescent="0.25">
      <c r="A18" s="2">
        <v>11</v>
      </c>
      <c r="B18" s="32" t="s">
        <v>125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x14ac:dyDescent="0.25">
      <c r="A19" s="2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25">
      <c r="A20" s="34" t="s">
        <v>70</v>
      </c>
      <c r="B20" s="5"/>
      <c r="C20" s="28">
        <f>C6+C12</f>
        <v>0</v>
      </c>
      <c r="D20" s="28">
        <f t="shared" ref="D20:L20" si="2">D6+D12</f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</row>
    <row r="21" spans="1:12" x14ac:dyDescent="0.25">
      <c r="A21" t="s">
        <v>1</v>
      </c>
    </row>
  </sheetData>
  <mergeCells count="5">
    <mergeCell ref="E4:F4"/>
    <mergeCell ref="G4:H4"/>
    <mergeCell ref="I4:J4"/>
    <mergeCell ref="K4:L4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workbookViewId="0">
      <selection activeCell="C4" sqref="C4:L4"/>
    </sheetView>
  </sheetViews>
  <sheetFormatPr defaultRowHeight="15" x14ac:dyDescent="0.25"/>
  <cols>
    <col min="1" max="1" width="6.140625" customWidth="1"/>
    <col min="2" max="2" width="42.28515625" customWidth="1"/>
    <col min="3" max="12" width="14.7109375" customWidth="1"/>
  </cols>
  <sheetData>
    <row r="1" spans="1:12" s="3" customFormat="1" x14ac:dyDescent="0.25">
      <c r="A1" s="3" t="s">
        <v>71</v>
      </c>
    </row>
    <row r="3" spans="1:12" x14ac:dyDescent="0.25">
      <c r="A3" s="42" t="s">
        <v>13</v>
      </c>
      <c r="B3" s="42" t="s">
        <v>72</v>
      </c>
      <c r="C3" s="40" t="s">
        <v>74</v>
      </c>
      <c r="D3" s="41"/>
      <c r="E3" s="40" t="s">
        <v>75</v>
      </c>
      <c r="F3" s="41"/>
      <c r="G3" s="40" t="s">
        <v>76</v>
      </c>
      <c r="H3" s="41"/>
      <c r="I3" s="40" t="s">
        <v>77</v>
      </c>
      <c r="J3" s="41"/>
      <c r="K3" s="40" t="s">
        <v>78</v>
      </c>
      <c r="L3" s="41"/>
    </row>
    <row r="4" spans="1:12" x14ac:dyDescent="0.25">
      <c r="A4" s="43"/>
      <c r="B4" s="43"/>
      <c r="C4" s="9" t="s">
        <v>65</v>
      </c>
      <c r="D4" s="9" t="s">
        <v>66</v>
      </c>
      <c r="E4" s="9" t="s">
        <v>65</v>
      </c>
      <c r="F4" s="9" t="s">
        <v>66</v>
      </c>
      <c r="G4" s="9" t="s">
        <v>65</v>
      </c>
      <c r="H4" s="9" t="s">
        <v>66</v>
      </c>
      <c r="I4" s="9" t="s">
        <v>65</v>
      </c>
      <c r="J4" s="9" t="s">
        <v>66</v>
      </c>
      <c r="K4" s="9" t="s">
        <v>65</v>
      </c>
      <c r="L4" s="9" t="s">
        <v>66</v>
      </c>
    </row>
    <row r="5" spans="1:12" x14ac:dyDescent="0.25">
      <c r="A5" s="2">
        <v>1</v>
      </c>
      <c r="B5" s="12" t="s">
        <v>45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x14ac:dyDescent="0.25">
      <c r="A6" s="2">
        <v>2</v>
      </c>
      <c r="B6" s="12" t="s">
        <v>46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5">
      <c r="A7" s="2">
        <v>3</v>
      </c>
      <c r="B7" s="12" t="s">
        <v>47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5">
      <c r="A8" s="2">
        <v>4</v>
      </c>
      <c r="B8" s="12" t="s">
        <v>48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>
        <v>5</v>
      </c>
      <c r="B9" s="12" t="s">
        <v>49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x14ac:dyDescent="0.25">
      <c r="A10" s="2">
        <v>6</v>
      </c>
      <c r="B10" s="12" t="s">
        <v>50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x14ac:dyDescent="0.25">
      <c r="A11" s="2">
        <v>7</v>
      </c>
      <c r="B11" s="12" t="s">
        <v>51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2">
        <v>8</v>
      </c>
      <c r="B12" s="12" t="s">
        <v>52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2">
        <v>9</v>
      </c>
      <c r="B13" s="12" t="s">
        <v>53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2">
        <v>10</v>
      </c>
      <c r="B14" s="12" t="s">
        <v>54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2">
        <v>11</v>
      </c>
      <c r="B15" s="12" t="s">
        <v>55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2">
        <v>12</v>
      </c>
      <c r="B16" s="12" t="s">
        <v>56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2">
        <v>13</v>
      </c>
      <c r="B17" s="12" t="s">
        <v>57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2">
        <v>14</v>
      </c>
      <c r="B18" s="12" t="s">
        <v>58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0" x14ac:dyDescent="0.25">
      <c r="A19" s="2">
        <v>15</v>
      </c>
      <c r="B19" s="12" t="s">
        <v>59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30" x14ac:dyDescent="0.25">
      <c r="A20" s="2">
        <v>16</v>
      </c>
      <c r="B20" s="12" t="s">
        <v>60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6" t="s">
        <v>70</v>
      </c>
      <c r="B21" s="1"/>
      <c r="C21" s="11">
        <f>SUM(C5:C15)</f>
        <v>0</v>
      </c>
      <c r="D21" s="11">
        <f t="shared" ref="D21:L21" si="0">SUM(D5:D15)</f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</row>
    <row r="22" spans="1:12" x14ac:dyDescent="0.25">
      <c r="A22" s="27" t="s">
        <v>62</v>
      </c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1000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workbookViewId="0">
      <selection activeCell="C4" sqref="C4:L4"/>
    </sheetView>
  </sheetViews>
  <sheetFormatPr defaultRowHeight="15" x14ac:dyDescent="0.25"/>
  <cols>
    <col min="1" max="1" width="6.140625" style="14" customWidth="1"/>
    <col min="2" max="2" width="42.28515625" style="29" customWidth="1"/>
    <col min="3" max="12" width="14.7109375" customWidth="1"/>
  </cols>
  <sheetData>
    <row r="1" spans="1:12" x14ac:dyDescent="0.25">
      <c r="A1" s="21" t="s">
        <v>79</v>
      </c>
    </row>
    <row r="3" spans="1:12" x14ac:dyDescent="0.25">
      <c r="A3" s="42" t="s">
        <v>13</v>
      </c>
      <c r="B3" s="42" t="s">
        <v>80</v>
      </c>
      <c r="C3" s="40" t="s">
        <v>74</v>
      </c>
      <c r="D3" s="41"/>
      <c r="E3" s="40" t="s">
        <v>75</v>
      </c>
      <c r="F3" s="41"/>
      <c r="G3" s="40" t="s">
        <v>76</v>
      </c>
      <c r="H3" s="41"/>
      <c r="I3" s="40" t="s">
        <v>77</v>
      </c>
      <c r="J3" s="41"/>
      <c r="K3" s="40" t="s">
        <v>78</v>
      </c>
      <c r="L3" s="41"/>
    </row>
    <row r="4" spans="1:12" x14ac:dyDescent="0.25">
      <c r="A4" s="43"/>
      <c r="B4" s="43"/>
      <c r="C4" s="9" t="s">
        <v>65</v>
      </c>
      <c r="D4" s="9" t="s">
        <v>66</v>
      </c>
      <c r="E4" s="9" t="s">
        <v>65</v>
      </c>
      <c r="F4" s="9" t="s">
        <v>66</v>
      </c>
      <c r="G4" s="9" t="s">
        <v>65</v>
      </c>
      <c r="H4" s="9" t="s">
        <v>66</v>
      </c>
      <c r="I4" s="9" t="s">
        <v>65</v>
      </c>
      <c r="J4" s="9" t="s">
        <v>66</v>
      </c>
      <c r="K4" s="9" t="s">
        <v>65</v>
      </c>
      <c r="L4" s="9" t="s">
        <v>66</v>
      </c>
    </row>
    <row r="5" spans="1:12" s="3" customFormat="1" x14ac:dyDescent="0.25">
      <c r="A5" s="16" t="s">
        <v>17</v>
      </c>
      <c r="B5" s="17" t="s">
        <v>36</v>
      </c>
      <c r="C5" s="18">
        <f>SUM(C6:C20)</f>
        <v>0</v>
      </c>
      <c r="D5" s="18">
        <f t="shared" ref="D5:L5" si="0">SUM(D6:D20)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</row>
    <row r="6" spans="1:12" x14ac:dyDescent="0.25">
      <c r="A6" s="13">
        <v>1</v>
      </c>
      <c r="B6" s="10" t="s">
        <v>81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0" x14ac:dyDescent="0.25">
      <c r="A7" s="13">
        <v>2</v>
      </c>
      <c r="B7" s="10" t="s">
        <v>82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30" x14ac:dyDescent="0.25">
      <c r="A8" s="13">
        <v>3</v>
      </c>
      <c r="B8" s="10" t="s">
        <v>83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0" x14ac:dyDescent="0.25">
      <c r="A9" s="13">
        <v>4</v>
      </c>
      <c r="B9" s="10" t="s">
        <v>84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30" x14ac:dyDescent="0.25">
      <c r="A10" s="13">
        <v>5</v>
      </c>
      <c r="B10" s="10" t="s">
        <v>85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13">
        <v>6</v>
      </c>
      <c r="B11" s="10" t="s">
        <v>86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13">
        <v>7</v>
      </c>
      <c r="B12" s="10" t="s">
        <v>87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0" x14ac:dyDescent="0.25">
      <c r="A13" s="13">
        <v>8</v>
      </c>
      <c r="B13" s="10" t="s">
        <v>88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13">
        <v>9</v>
      </c>
      <c r="B14" s="10" t="s">
        <v>89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0" x14ac:dyDescent="0.25">
      <c r="A15" s="13">
        <v>10</v>
      </c>
      <c r="B15" s="10" t="s">
        <v>90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13">
        <v>11</v>
      </c>
      <c r="B16" s="10" t="s">
        <v>91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13">
        <v>12</v>
      </c>
      <c r="B17" s="10" t="s">
        <v>92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13">
        <v>13</v>
      </c>
      <c r="B18" s="10" t="s">
        <v>93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0" x14ac:dyDescent="0.25">
      <c r="A19" s="13">
        <v>14</v>
      </c>
      <c r="B19" s="10" t="s">
        <v>94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60" x14ac:dyDescent="0.25">
      <c r="A20" s="13">
        <v>15</v>
      </c>
      <c r="B20" s="10" t="s">
        <v>95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3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3" customFormat="1" x14ac:dyDescent="0.25">
      <c r="A22" s="16" t="s">
        <v>18</v>
      </c>
      <c r="B22" s="17" t="s">
        <v>37</v>
      </c>
      <c r="C22" s="18">
        <f>SUM(C23:C33)</f>
        <v>0</v>
      </c>
      <c r="D22" s="18">
        <f t="shared" ref="D22:L22" si="1">SUM(D23:D33)</f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  <c r="L22" s="18">
        <f t="shared" si="1"/>
        <v>0</v>
      </c>
    </row>
    <row r="23" spans="1:12" x14ac:dyDescent="0.25">
      <c r="A23" s="13">
        <v>1</v>
      </c>
      <c r="B23" s="10" t="s">
        <v>96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3">
        <v>2</v>
      </c>
      <c r="B24" s="10" t="s">
        <v>97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3">
        <v>3</v>
      </c>
      <c r="B25" s="10" t="s">
        <v>98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13">
        <v>4</v>
      </c>
      <c r="B26" s="10" t="s">
        <v>99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3">
        <v>5</v>
      </c>
      <c r="B27" s="10" t="s">
        <v>100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30" x14ac:dyDescent="0.25">
      <c r="A28" s="13">
        <v>6</v>
      </c>
      <c r="B28" s="10" t="s">
        <v>101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3">
        <v>7</v>
      </c>
      <c r="B29" s="10" t="s">
        <v>102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A30" s="13">
        <v>8</v>
      </c>
      <c r="B30" s="10" t="s">
        <v>103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13">
        <v>9</v>
      </c>
      <c r="B31" s="10" t="s">
        <v>104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13">
        <v>10</v>
      </c>
      <c r="B32" s="10" t="s">
        <v>105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13">
        <v>11</v>
      </c>
      <c r="B33" s="10" t="s">
        <v>106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13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3" customFormat="1" x14ac:dyDescent="0.25">
      <c r="A35" s="16" t="s">
        <v>19</v>
      </c>
      <c r="B35" s="17" t="s">
        <v>107</v>
      </c>
      <c r="C35" s="18">
        <f>SUM(C36:C41)</f>
        <v>0</v>
      </c>
      <c r="D35" s="18">
        <f t="shared" ref="D35:L35" si="2">SUM(D36:D41)</f>
        <v>0</v>
      </c>
      <c r="E35" s="18">
        <f t="shared" si="2"/>
        <v>0</v>
      </c>
      <c r="F35" s="18">
        <f t="shared" si="2"/>
        <v>0</v>
      </c>
      <c r="G35" s="18">
        <f t="shared" si="2"/>
        <v>0</v>
      </c>
      <c r="H35" s="18">
        <f t="shared" si="2"/>
        <v>0</v>
      </c>
      <c r="I35" s="18">
        <f t="shared" si="2"/>
        <v>0</v>
      </c>
      <c r="J35" s="18">
        <f t="shared" si="2"/>
        <v>0</v>
      </c>
      <c r="K35" s="18">
        <f t="shared" si="2"/>
        <v>0</v>
      </c>
      <c r="L35" s="18">
        <f t="shared" si="2"/>
        <v>0</v>
      </c>
    </row>
    <row r="36" spans="1:12" x14ac:dyDescent="0.25">
      <c r="A36" s="13">
        <v>1</v>
      </c>
      <c r="B36" s="10" t="s">
        <v>108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30" x14ac:dyDescent="0.25">
      <c r="A37" s="13">
        <v>2</v>
      </c>
      <c r="B37" s="10" t="s">
        <v>109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x14ac:dyDescent="0.25">
      <c r="A38" s="13">
        <v>3</v>
      </c>
      <c r="B38" s="10" t="s">
        <v>110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25">
      <c r="A39" s="13">
        <v>4</v>
      </c>
      <c r="B39" s="10" t="s">
        <v>111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x14ac:dyDescent="0.25">
      <c r="A40" s="13">
        <v>5</v>
      </c>
      <c r="B40" s="10" t="s">
        <v>112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60" x14ac:dyDescent="0.25">
      <c r="A41" s="13">
        <v>6</v>
      </c>
      <c r="B41" s="10" t="s">
        <v>61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x14ac:dyDescent="0.25">
      <c r="A42" s="13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30" t="s">
        <v>70</v>
      </c>
      <c r="B43" s="10"/>
      <c r="C43" s="11">
        <f>C5+C22+C35</f>
        <v>0</v>
      </c>
      <c r="D43" s="11">
        <f t="shared" ref="D43:L43" si="3">D5+D22+D35</f>
        <v>0</v>
      </c>
      <c r="E43" s="11">
        <f t="shared" si="3"/>
        <v>0</v>
      </c>
      <c r="F43" s="11">
        <f t="shared" si="3"/>
        <v>0</v>
      </c>
      <c r="G43" s="11">
        <f t="shared" si="3"/>
        <v>0</v>
      </c>
      <c r="H43" s="11">
        <f t="shared" si="3"/>
        <v>0</v>
      </c>
      <c r="I43" s="11">
        <f t="shared" si="3"/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</row>
    <row r="44" spans="1:12" x14ac:dyDescent="0.25">
      <c r="A44" s="19" t="s">
        <v>62</v>
      </c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5" sqref="C5:D5"/>
    </sheetView>
  </sheetViews>
  <sheetFormatPr defaultRowHeight="15" x14ac:dyDescent="0.25"/>
  <cols>
    <col min="1" max="1" width="6.140625" customWidth="1"/>
    <col min="2" max="2" width="42.28515625" customWidth="1"/>
    <col min="3" max="12" width="14.7109375" customWidth="1"/>
  </cols>
  <sheetData>
    <row r="1" spans="1:12" x14ac:dyDescent="0.25">
      <c r="A1" s="31" t="s">
        <v>127</v>
      </c>
      <c r="B1" s="31"/>
      <c r="C1" s="31"/>
      <c r="D1" s="31"/>
    </row>
    <row r="2" spans="1:12" x14ac:dyDescent="0.25">
      <c r="A2" s="31" t="s">
        <v>128</v>
      </c>
      <c r="B2" s="31"/>
      <c r="C2" s="31"/>
      <c r="D2" s="31"/>
    </row>
    <row r="3" spans="1:12" x14ac:dyDescent="0.25">
      <c r="A3" s="46"/>
      <c r="B3" s="46"/>
      <c r="C3" s="46"/>
      <c r="D3" s="46"/>
    </row>
    <row r="5" spans="1:12" x14ac:dyDescent="0.25">
      <c r="A5" s="42" t="s">
        <v>13</v>
      </c>
      <c r="B5" s="42" t="s">
        <v>73</v>
      </c>
      <c r="C5" s="40" t="s">
        <v>74</v>
      </c>
      <c r="D5" s="41"/>
      <c r="E5" s="40" t="s">
        <v>75</v>
      </c>
      <c r="F5" s="41"/>
      <c r="G5" s="40" t="s">
        <v>76</v>
      </c>
      <c r="H5" s="41"/>
      <c r="I5" s="40" t="s">
        <v>77</v>
      </c>
      <c r="J5" s="41"/>
      <c r="K5" s="40" t="s">
        <v>78</v>
      </c>
      <c r="L5" s="41"/>
    </row>
    <row r="6" spans="1:12" x14ac:dyDescent="0.25">
      <c r="A6" s="43"/>
      <c r="B6" s="43"/>
      <c r="C6" s="9" t="s">
        <v>65</v>
      </c>
      <c r="D6" s="9" t="s">
        <v>66</v>
      </c>
      <c r="E6" s="9" t="s">
        <v>65</v>
      </c>
      <c r="F6" s="9" t="s">
        <v>66</v>
      </c>
      <c r="G6" s="9" t="s">
        <v>65</v>
      </c>
      <c r="H6" s="9" t="s">
        <v>66</v>
      </c>
      <c r="I6" s="9" t="s">
        <v>65</v>
      </c>
      <c r="J6" s="9" t="s">
        <v>66</v>
      </c>
      <c r="K6" s="9" t="s">
        <v>65</v>
      </c>
      <c r="L6" s="9" t="s">
        <v>66</v>
      </c>
    </row>
    <row r="7" spans="1:12" x14ac:dyDescent="0.25">
      <c r="A7" s="4">
        <v>1</v>
      </c>
      <c r="B7" s="1" t="s">
        <v>12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4">
        <v>2</v>
      </c>
      <c r="B8" s="1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4">
        <v>3</v>
      </c>
      <c r="B9" s="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4">
        <v>4</v>
      </c>
      <c r="B10" s="1" t="s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4">
        <v>5</v>
      </c>
      <c r="B11" s="1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4">
        <v>6</v>
      </c>
      <c r="B12" s="1" t="s">
        <v>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4">
        <v>7</v>
      </c>
      <c r="B13" s="1" t="s">
        <v>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4">
        <v>8</v>
      </c>
      <c r="B14" s="1" t="s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4">
        <v>9</v>
      </c>
      <c r="B15" t="s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4">
        <v>10</v>
      </c>
      <c r="B16" s="1" t="s">
        <v>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44" t="s">
        <v>0</v>
      </c>
      <c r="B17" s="45"/>
      <c r="C17" s="11">
        <f>SUM(C7:C16)</f>
        <v>0</v>
      </c>
      <c r="D17" s="11">
        <f t="shared" ref="D17:L17" si="0">SUM(D7:D16)</f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</row>
    <row r="18" spans="1:12" x14ac:dyDescent="0.25">
      <c r="A18" t="s">
        <v>1</v>
      </c>
    </row>
  </sheetData>
  <sortState ref="B8:B16">
    <sortCondition ref="B7"/>
  </sortState>
  <mergeCells count="9">
    <mergeCell ref="A17:B17"/>
    <mergeCell ref="I5:J5"/>
    <mergeCell ref="K5:L5"/>
    <mergeCell ref="A3:D3"/>
    <mergeCell ref="A5:A6"/>
    <mergeCell ref="B5:B6"/>
    <mergeCell ref="C5:D5"/>
    <mergeCell ref="E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9.7109375" customWidth="1"/>
    <col min="2" max="5" width="22.7109375" customWidth="1"/>
  </cols>
  <sheetData>
    <row r="1" spans="1:4" x14ac:dyDescent="0.25">
      <c r="A1" s="3" t="s">
        <v>43</v>
      </c>
    </row>
    <row r="2" spans="1:4" x14ac:dyDescent="0.25">
      <c r="A2" s="3" t="s">
        <v>42</v>
      </c>
    </row>
    <row r="4" spans="1:4" s="8" customFormat="1" x14ac:dyDescent="0.25">
      <c r="A4" s="38" t="s">
        <v>38</v>
      </c>
      <c r="B4" s="38" t="s">
        <v>39</v>
      </c>
      <c r="C4" s="38" t="s">
        <v>40</v>
      </c>
      <c r="D4" s="38" t="s">
        <v>41</v>
      </c>
    </row>
    <row r="5" spans="1:4" x14ac:dyDescent="0.25">
      <c r="A5" s="2">
        <v>2015</v>
      </c>
      <c r="B5" s="11">
        <f>'Pendapatan Daerah'!C23</f>
        <v>0</v>
      </c>
      <c r="C5" s="11">
        <f>'Belanja Daerah'!C10</f>
        <v>0</v>
      </c>
      <c r="D5" s="11">
        <f>Pembiayaan!C20</f>
        <v>0</v>
      </c>
    </row>
    <row r="6" spans="1:4" x14ac:dyDescent="0.25">
      <c r="A6" s="2">
        <v>2016</v>
      </c>
      <c r="B6" s="11">
        <f>'Pendapatan Daerah'!E23</f>
        <v>0</v>
      </c>
      <c r="C6" s="11">
        <f>'Belanja Daerah'!E10</f>
        <v>0</v>
      </c>
      <c r="D6" s="11">
        <f>Pembiayaan!E20</f>
        <v>0</v>
      </c>
    </row>
    <row r="7" spans="1:4" x14ac:dyDescent="0.25">
      <c r="A7" s="2">
        <v>2017</v>
      </c>
      <c r="B7" s="11">
        <f>'Pendapatan Daerah'!G23</f>
        <v>0</v>
      </c>
      <c r="C7" s="11">
        <f>'Belanja Daerah'!G10</f>
        <v>0</v>
      </c>
      <c r="D7" s="11">
        <f>Pembiayaan!G20</f>
        <v>0</v>
      </c>
    </row>
    <row r="8" spans="1:4" x14ac:dyDescent="0.25">
      <c r="A8" s="2">
        <v>2018</v>
      </c>
      <c r="B8" s="11">
        <f>'Pendapatan Daerah'!I23</f>
        <v>0</v>
      </c>
      <c r="C8" s="11">
        <f>'Belanja Daerah'!I10</f>
        <v>0</v>
      </c>
      <c r="D8" s="11">
        <f>Pembiayaan!I20</f>
        <v>0</v>
      </c>
    </row>
    <row r="9" spans="1:4" x14ac:dyDescent="0.25">
      <c r="A9" s="2">
        <v>2019</v>
      </c>
      <c r="B9" s="11">
        <f>'Pendapatan Daerah'!K23</f>
        <v>0</v>
      </c>
      <c r="C9" s="11">
        <f>'Belanja Daerah'!K10</f>
        <v>0</v>
      </c>
      <c r="D9" s="11">
        <f>Pembiayaan!K20</f>
        <v>0</v>
      </c>
    </row>
    <row r="10" spans="1:4" x14ac:dyDescent="0.25">
      <c r="A10" s="37"/>
      <c r="B10" s="22"/>
      <c r="C10" s="22"/>
      <c r="D10" s="22"/>
    </row>
    <row r="11" spans="1:4" x14ac:dyDescent="0.25">
      <c r="A11" s="15"/>
    </row>
    <row r="12" spans="1:4" x14ac:dyDescent="0.25">
      <c r="A12" s="3" t="s">
        <v>44</v>
      </c>
    </row>
    <row r="13" spans="1:4" x14ac:dyDescent="0.25">
      <c r="A13" s="3" t="s">
        <v>42</v>
      </c>
    </row>
    <row r="15" spans="1:4" x14ac:dyDescent="0.25">
      <c r="A15" s="9" t="s">
        <v>38</v>
      </c>
      <c r="B15" s="9" t="s">
        <v>39</v>
      </c>
      <c r="C15" s="9" t="s">
        <v>40</v>
      </c>
      <c r="D15" s="9" t="s">
        <v>41</v>
      </c>
    </row>
    <row r="16" spans="1:4" x14ac:dyDescent="0.25">
      <c r="A16" s="2">
        <v>2015</v>
      </c>
      <c r="B16" s="11">
        <f>'Pendapatan Daerah'!D23</f>
        <v>0</v>
      </c>
      <c r="C16" s="11">
        <f>'Belanja Daerah'!D10</f>
        <v>0</v>
      </c>
      <c r="D16" s="11">
        <f>Pembiayaan!D20</f>
        <v>0</v>
      </c>
    </row>
    <row r="17" spans="1:4" x14ac:dyDescent="0.25">
      <c r="A17" s="2">
        <v>2016</v>
      </c>
      <c r="B17" s="11">
        <f>'Pendapatan Daerah'!F23</f>
        <v>0</v>
      </c>
      <c r="C17" s="11">
        <f>'Belanja Daerah'!F10</f>
        <v>0</v>
      </c>
      <c r="D17" s="11">
        <f>Pembiayaan!F20</f>
        <v>0</v>
      </c>
    </row>
    <row r="18" spans="1:4" x14ac:dyDescent="0.25">
      <c r="A18" s="2">
        <v>2017</v>
      </c>
      <c r="B18" s="11">
        <f>'Pendapatan Daerah'!H23</f>
        <v>0</v>
      </c>
      <c r="C18" s="11">
        <f>'Belanja Daerah'!H10</f>
        <v>0</v>
      </c>
      <c r="D18" s="11">
        <f>Pembiayaan!H20</f>
        <v>0</v>
      </c>
    </row>
    <row r="19" spans="1:4" x14ac:dyDescent="0.25">
      <c r="A19" s="2">
        <v>2018</v>
      </c>
      <c r="B19" s="11">
        <f>'Pendapatan Daerah'!J23</f>
        <v>0</v>
      </c>
      <c r="C19" s="11">
        <f>'Belanja Daerah'!J10</f>
        <v>0</v>
      </c>
      <c r="D19" s="11">
        <f>Pembiayaan!J20</f>
        <v>0</v>
      </c>
    </row>
    <row r="20" spans="1:4" x14ac:dyDescent="0.25">
      <c r="A20" s="2">
        <v>2019</v>
      </c>
      <c r="B20" s="11">
        <f>'Pendapatan Daerah'!L23</f>
        <v>0</v>
      </c>
      <c r="C20" s="11">
        <f>'Belanja Daerah'!L10</f>
        <v>0</v>
      </c>
      <c r="D20" s="11">
        <f>Pembiayaan!L20</f>
        <v>0</v>
      </c>
    </row>
    <row r="21" spans="1:4" x14ac:dyDescent="0.25">
      <c r="A21" s="37"/>
      <c r="B21" s="22"/>
      <c r="C21" s="22"/>
      <c r="D21" s="22"/>
    </row>
    <row r="23" spans="1:4" x14ac:dyDescent="0.25">
      <c r="A23" s="3" t="s">
        <v>126</v>
      </c>
    </row>
    <row r="24" spans="1:4" x14ac:dyDescent="0.25">
      <c r="A24" s="9" t="s">
        <v>38</v>
      </c>
      <c r="B24" s="9" t="s">
        <v>72</v>
      </c>
      <c r="C24" s="9" t="s">
        <v>80</v>
      </c>
    </row>
    <row r="25" spans="1:4" x14ac:dyDescent="0.25">
      <c r="A25" s="2">
        <v>2015</v>
      </c>
      <c r="B25" s="39">
        <f>'Pajak Daerah'!D21</f>
        <v>0</v>
      </c>
      <c r="C25" s="39">
        <f>Retribusi!D43</f>
        <v>0</v>
      </c>
    </row>
    <row r="26" spans="1:4" x14ac:dyDescent="0.25">
      <c r="A26" s="2">
        <v>2016</v>
      </c>
      <c r="B26" s="39">
        <f>'Pajak Daerah'!F21</f>
        <v>0</v>
      </c>
      <c r="C26" s="39">
        <f>Retribusi!F43</f>
        <v>0</v>
      </c>
    </row>
    <row r="27" spans="1:4" x14ac:dyDescent="0.25">
      <c r="A27" s="2">
        <v>2017</v>
      </c>
      <c r="B27" s="39">
        <f>'Pajak Daerah'!H21</f>
        <v>0</v>
      </c>
      <c r="C27" s="39">
        <f>Retribusi!H43</f>
        <v>0</v>
      </c>
    </row>
    <row r="28" spans="1:4" x14ac:dyDescent="0.25">
      <c r="A28" s="2">
        <v>2018</v>
      </c>
      <c r="B28" s="39">
        <f>'Pajak Daerah'!J21</f>
        <v>0</v>
      </c>
      <c r="C28" s="39">
        <f>Retribusi!J43</f>
        <v>0</v>
      </c>
    </row>
    <row r="29" spans="1:4" x14ac:dyDescent="0.25">
      <c r="A29" s="2">
        <v>2019</v>
      </c>
      <c r="B29" s="39">
        <f>'Pajak Daerah'!L21</f>
        <v>0</v>
      </c>
      <c r="C29" s="39">
        <f>Retribusi!L43</f>
        <v>0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Pendapatan Daerah</vt:lpstr>
      <vt:lpstr>Belanja Daerah</vt:lpstr>
      <vt:lpstr>Pembiayaan</vt:lpstr>
      <vt:lpstr>Pajak Daerah</vt:lpstr>
      <vt:lpstr>Retribusi</vt:lpstr>
      <vt:lpstr>PBB</vt:lpstr>
      <vt:lpstr>APBD &amp; Penerimaan Pajak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2020-06-29T02:03:04Z</dcterms:modified>
</cp:coreProperties>
</file>