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E14" s="1"/>
  <c r="C14"/>
  <c r="E5"/>
  <c r="E6"/>
  <c r="E7"/>
  <c r="E8"/>
  <c r="E9"/>
  <c r="E10"/>
  <c r="E11"/>
  <c r="E12"/>
  <c r="E13"/>
  <c r="E4"/>
</calcChain>
</file>

<file path=xl/sharedStrings.xml><?xml version="1.0" encoding="utf-8"?>
<sst xmlns="http://schemas.openxmlformats.org/spreadsheetml/2006/main" count="38" uniqueCount="25">
  <si>
    <t xml:space="preserve">NO </t>
  </si>
  <si>
    <t>Meninggal</t>
  </si>
  <si>
    <t>Persentase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</si>
  <si>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</si>
  <si>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</si>
  <si>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</si>
  <si>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</si>
  <si>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</si>
  <si>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</si>
  <si>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</si>
  <si>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</si>
  <si>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</si>
  <si>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</si>
  <si>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Jumlah +</t>
  </si>
  <si>
    <t>Data Tingkat Kematian Pasien Covid-19 Per Kecamatan sd 1 okt 2020 Kab. Lobar</t>
  </si>
  <si>
    <t xml:space="preserve">Rekomendasi: Kecamatan Sekotong dan Kediri memerlukan </t>
  </si>
  <si>
    <t>di Kabupaten Lombok Barat</t>
  </si>
  <si>
    <t>Sumber: Dikes Lobar</t>
  </si>
  <si>
    <t xml:space="preserve">perhatian yang lebih, dengan kasus kematian dua tertinggi </t>
  </si>
  <si>
    <t>Lombok Barat</t>
  </si>
  <si>
    <t>No</t>
  </si>
  <si>
    <t>Kecamatan</t>
  </si>
  <si>
    <t>Sembuh</t>
  </si>
  <si>
    <t xml:space="preserve">Catatan: Dua Kecamatan dengan Tingkat Kesembuhan </t>
  </si>
  <si>
    <t xml:space="preserve">Tertinggi Patut di Apresiasi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</si>
</sst>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4"/>
  <c:chart>
    <c:title>
      <c:tx>
        <c:rich>
          <a:bodyPr/>
          <a:lstStyle/>
          <a:p>
            <a:pPr algn="ctr">
              <a:defRPr lang="en-US" sz="1200"/>
            </a:pPr>
            <a:r>
              <a:rPr lang="en-US" sz="1200"/>
              <a:t>Persentase Meninggal Per Kecamatan sd 1 Okt 2020</a:t>
            </a:r>
          </a:p>
          <a:p>
            <a:pPr algn="ctr">
              <a:defRPr lang="en-US" sz="1200"/>
            </a:pPr>
            <a:endParaRPr lang="en-US" sz="1200"/>
          </a:p>
        </c:rich>
      </c:tx>
      <c:layout>
        <c:manualLayout>
          <c:xMode val="edge"/>
          <c:yMode val="edge"/>
          <c:x val="0.36674606364895096"/>
          <c:y val="2.9143897996357013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9.3085739282589702E-2"/>
          <c:y val="0.19982116642199391"/>
          <c:w val="0.90691418427065507"/>
          <c:h val="0.58336936696472197"/>
        </c:manualLayout>
      </c:layout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 sz="1400" b="1"/>
                </a:pPr>
                <a:endParaRPr lang="en-US"/>
              </a:p>
            </c:txPr>
            <c:showVal val="1"/>
          </c:dLbls>
          <c:cat>
            <c:strRef>
              <c:f>Sheet1!$B$4:$B$13</c:f>
              <c:strCache>
                <c:ptCount val="10"/>
                <c:pt idx="0">
                  <c:v>SEKOTONG</c:v>
                </c:pt>
                <c:pt idx="1">
                  <c:v>LEMBAR</c:v>
                </c:pt>
                <c:pt idx="2">
                  <c:v>GERUNG</c:v>
                </c:pt>
                <c:pt idx="3">
                  <c:v>KURIPAN</c:v>
                </c:pt>
                <c:pt idx="4">
                  <c:v>KEDIRI</c:v>
                </c:pt>
                <c:pt idx="5">
                  <c:v>LABUAPI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Sheet1!$E$4:$E$13</c:f>
              <c:numCache>
                <c:formatCode>0.0</c:formatCode>
                <c:ptCount val="10"/>
                <c:pt idx="0">
                  <c:v>22.222222222222221</c:v>
                </c:pt>
                <c:pt idx="1">
                  <c:v>11.76470588235294</c:v>
                </c:pt>
                <c:pt idx="2">
                  <c:v>3.4188034188034191</c:v>
                </c:pt>
                <c:pt idx="3">
                  <c:v>4.3478260869565215</c:v>
                </c:pt>
                <c:pt idx="4" formatCode="General">
                  <c:v>17.5</c:v>
                </c:pt>
                <c:pt idx="5">
                  <c:v>7.6335877862595423</c:v>
                </c:pt>
                <c:pt idx="6">
                  <c:v>4.5454545454545459</c:v>
                </c:pt>
                <c:pt idx="7">
                  <c:v>13.698630136986301</c:v>
                </c:pt>
                <c:pt idx="8">
                  <c:v>4.6728971962616823</c:v>
                </c:pt>
                <c:pt idx="9">
                  <c:v>4.2857142857142856</c:v>
                </c:pt>
              </c:numCache>
            </c:numRef>
          </c:val>
        </c:ser>
        <c:shape val="box"/>
        <c:axId val="213076992"/>
        <c:axId val="213095168"/>
        <c:axId val="0"/>
      </c:bar3DChart>
      <c:catAx>
        <c:axId val="2130769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3095168"/>
        <c:crosses val="autoZero"/>
        <c:auto val="1"/>
        <c:lblAlgn val="ctr"/>
        <c:lblOffset val="100"/>
      </c:catAx>
      <c:valAx>
        <c:axId val="213095168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13076992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8"/>
  <c:chart>
    <c:title>
      <c:tx>
        <c:rich>
          <a:bodyPr/>
          <a:lstStyle/>
          <a:p>
            <a:pPr>
              <a:defRPr/>
            </a:pPr>
            <a:r>
              <a:rPr lang="en-US"/>
              <a:t>Jumlah Kasus Positif covid-19</a:t>
            </a:r>
          </a:p>
          <a:p>
            <a:pPr>
              <a:defRPr/>
            </a:pPr>
            <a:r>
              <a:rPr lang="en-US"/>
              <a:t> Per Kecamatan sd 1 Oktober 2020</a:t>
            </a:r>
          </a:p>
        </c:rich>
      </c:tx>
      <c:layout/>
    </c:title>
    <c:view3D>
      <c:rotX val="30"/>
      <c:rotY val="40"/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Sheet1!$B$4:$B$13</c:f>
              <c:strCache>
                <c:ptCount val="10"/>
                <c:pt idx="0">
                  <c:v>SEKOTONG</c:v>
                </c:pt>
                <c:pt idx="1">
                  <c:v>LEMBAR</c:v>
                </c:pt>
                <c:pt idx="2">
                  <c:v>GERUNG</c:v>
                </c:pt>
                <c:pt idx="3">
                  <c:v>KURIPAN</c:v>
                </c:pt>
                <c:pt idx="4">
                  <c:v>KEDIRI</c:v>
                </c:pt>
                <c:pt idx="5">
                  <c:v>LABUAPI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Sheet1!$C$4:$C$13</c:f>
              <c:numCache>
                <c:formatCode>General</c:formatCode>
                <c:ptCount val="10"/>
                <c:pt idx="0">
                  <c:v>18</c:v>
                </c:pt>
                <c:pt idx="1">
                  <c:v>17</c:v>
                </c:pt>
                <c:pt idx="2">
                  <c:v>117</c:v>
                </c:pt>
                <c:pt idx="3">
                  <c:v>23</c:v>
                </c:pt>
                <c:pt idx="4">
                  <c:v>40</c:v>
                </c:pt>
                <c:pt idx="5">
                  <c:v>131</c:v>
                </c:pt>
                <c:pt idx="6">
                  <c:v>66</c:v>
                </c:pt>
                <c:pt idx="7">
                  <c:v>73</c:v>
                </c:pt>
                <c:pt idx="8">
                  <c:v>107</c:v>
                </c:pt>
                <c:pt idx="9">
                  <c:v>70</c:v>
                </c:pt>
              </c:numCache>
            </c:numRef>
          </c:val>
        </c:ser>
        <c:shape val="box"/>
        <c:axId val="212996864"/>
        <c:axId val="212998400"/>
        <c:axId val="0"/>
      </c:bar3DChart>
      <c:catAx>
        <c:axId val="212996864"/>
        <c:scaling>
          <c:orientation val="minMax"/>
        </c:scaling>
        <c:axPos val="b"/>
        <c:tickLblPos val="nextTo"/>
        <c:crossAx val="212998400"/>
        <c:crosses val="autoZero"/>
        <c:auto val="1"/>
        <c:lblAlgn val="ctr"/>
        <c:lblOffset val="100"/>
      </c:catAx>
      <c:valAx>
        <c:axId val="212998400"/>
        <c:scaling>
          <c:orientation val="minMax"/>
        </c:scaling>
        <c:axPos val="l"/>
        <c:majorGridlines/>
        <c:numFmt formatCode="General" sourceLinked="1"/>
        <c:tickLblPos val="nextTo"/>
        <c:crossAx val="212996864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/>
            </a:pPr>
            <a:r>
              <a:rPr lang="en-US"/>
              <a:t>Tingkat Kesembuhan Per Kecamatan sd 1-Okt-2020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Val val="1"/>
          </c:dLbls>
          <c:cat>
            <c:strRef>
              <c:f>Sheet1!$B$22:$B$31</c:f>
              <c:strCache>
                <c:ptCount val="10"/>
                <c:pt idx="0">
                  <c:v>SEKOTONG</c:v>
                </c:pt>
                <c:pt idx="1">
                  <c:v>LEMBAR</c:v>
                </c:pt>
                <c:pt idx="2">
                  <c:v>GERUNG</c:v>
                </c:pt>
                <c:pt idx="3">
                  <c:v>KURIPAN</c:v>
                </c:pt>
                <c:pt idx="4">
                  <c:v>KEDIRI</c:v>
                </c:pt>
                <c:pt idx="5">
                  <c:v>LABUAPI</c:v>
                </c:pt>
                <c:pt idx="6">
                  <c:v>NARMADA</c:v>
                </c:pt>
                <c:pt idx="7">
                  <c:v>LINGSAR</c:v>
                </c:pt>
                <c:pt idx="8">
                  <c:v>GUNUNGSARI</c:v>
                </c:pt>
                <c:pt idx="9">
                  <c:v>BATULAYAR</c:v>
                </c:pt>
              </c:strCache>
            </c:strRef>
          </c:cat>
          <c:val>
            <c:numRef>
              <c:f>Sheet1!$D$22:$D$31</c:f>
              <c:numCache>
                <c:formatCode>General</c:formatCode>
                <c:ptCount val="10"/>
                <c:pt idx="0">
                  <c:v>38.89</c:v>
                </c:pt>
                <c:pt idx="1">
                  <c:v>76.47</c:v>
                </c:pt>
                <c:pt idx="2">
                  <c:v>84.62</c:v>
                </c:pt>
                <c:pt idx="3">
                  <c:v>95.65</c:v>
                </c:pt>
                <c:pt idx="4">
                  <c:v>62.5</c:v>
                </c:pt>
                <c:pt idx="5">
                  <c:v>74.05</c:v>
                </c:pt>
                <c:pt idx="6">
                  <c:v>90.91</c:v>
                </c:pt>
                <c:pt idx="7">
                  <c:v>71.23</c:v>
                </c:pt>
                <c:pt idx="8">
                  <c:v>67.290000000000006</c:v>
                </c:pt>
                <c:pt idx="9">
                  <c:v>84.29</c:v>
                </c:pt>
              </c:numCache>
            </c:numRef>
          </c:val>
        </c:ser>
        <c:axId val="213030784"/>
        <c:axId val="213032320"/>
      </c:barChart>
      <c:catAx>
        <c:axId val="213030784"/>
        <c:scaling>
          <c:orientation val="minMax"/>
        </c:scaling>
        <c:axPos val="b"/>
        <c:tickLblPos val="nextTo"/>
        <c:crossAx val="213032320"/>
        <c:crosses val="autoZero"/>
        <c:auto val="1"/>
        <c:lblAlgn val="ctr"/>
        <c:lblOffset val="100"/>
      </c:catAx>
      <c:valAx>
        <c:axId val="213032320"/>
        <c:scaling>
          <c:orientation val="minMax"/>
        </c:scaling>
        <c:axPos val="l"/>
        <c:majorGridlines/>
        <c:numFmt formatCode="General" sourceLinked="1"/>
        <c:tickLblPos val="nextTo"/>
        <c:crossAx val="21303078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542924</xdr:colOff>
      <xdr:row>2</xdr:row>
      <xdr:rowOff>85726</xdr:rowOff>
    </xdr:from>
    <xdr:to>
      <xdr:col>17</xdr:col>
      <xdr:colOff>571499</xdr:colOff>
      <xdr:row>20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95250</xdr:rowOff>
    </xdr:from>
    <xdr:to>
      <xdr:col>17</xdr:col>
      <xdr:colOff>600074</xdr:colOff>
      <xdr:row>44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46</xdr:row>
      <xdr:rowOff>85725</xdr:rowOff>
    </xdr:from>
    <xdr:to>
      <xdr:col>18</xdr:col>
      <xdr:colOff>47625</xdr:colOff>
      <xdr:row>60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22" workbookViewId="0">
      <selection activeCell="F37" sqref="F37"/>
    </sheetView>
  </sheetViews>
  <sheetFormatPr defaultRowHeight="15"/>
  <cols>
    <col min="1" max="1" width="3.85546875" customWidth="1"/>
    <col min="2" max="2" width="17.42578125" customWidth="1"/>
    <col min="3" max="3" width="12.140625" customWidth="1"/>
    <col min="4" max="4" width="13.140625" customWidth="1"/>
    <col min="5" max="5" width="12.85546875" customWidth="1"/>
    <col min="7" max="7" width="9.7109375" customWidth="1"/>
    <col min="8" max="8" width="10.85546875" customWidth="1"/>
    <col min="9" max="9" width="11.85546875" customWidth="1"/>
    <col min="10" max="11" width="12.5703125" customWidth="1"/>
    <col min="12" max="12" width="11.7109375" customWidth="1"/>
    <col min="13" max="13" width="12.28515625" customWidth="1"/>
    <col min="14" max="15" width="12.140625" customWidth="1"/>
    <col min="16" max="16" width="14.140625" customWidth="1"/>
    <col min="17" max="17" width="13.140625" customWidth="1"/>
  </cols>
  <sheetData>
    <row r="1" spans="1:5">
      <c r="A1" t="s">
        <v>14</v>
      </c>
    </row>
    <row r="3" spans="1:5" ht="37.5" customHeight="1">
      <c r="A3" s="11" t="s">
        <v>0</v>
      </c>
      <c r="B3" s="11" t="s">
        <v>21</v>
      </c>
      <c r="C3" s="11" t="s">
        <v>13</v>
      </c>
      <c r="D3" s="11" t="s">
        <v>1</v>
      </c>
      <c r="E3" s="11" t="s">
        <v>2</v>
      </c>
    </row>
    <row r="4" spans="1:5">
      <c r="A4" s="1">
        <v>1</v>
      </c>
      <c r="B4" s="1" t="s">
        <v>3</v>
      </c>
      <c r="C4" s="2">
        <v>18</v>
      </c>
      <c r="D4" s="2">
        <v>4</v>
      </c>
      <c r="E4" s="6">
        <f>SUM(D4/C4*100)</f>
        <v>22.222222222222221</v>
      </c>
    </row>
    <row r="5" spans="1:5">
      <c r="A5" s="1">
        <v>2</v>
      </c>
      <c r="B5" s="1" t="s">
        <v>4</v>
      </c>
      <c r="C5" s="2">
        <v>17</v>
      </c>
      <c r="D5" s="2">
        <v>2</v>
      </c>
      <c r="E5" s="6">
        <f t="shared" ref="E5:E14" si="0">SUM(D5/C5*100)</f>
        <v>11.76470588235294</v>
      </c>
    </row>
    <row r="6" spans="1:5">
      <c r="A6" s="1">
        <v>3</v>
      </c>
      <c r="B6" s="1" t="s">
        <v>5</v>
      </c>
      <c r="C6" s="2">
        <v>117</v>
      </c>
      <c r="D6" s="2">
        <v>4</v>
      </c>
      <c r="E6" s="6">
        <f t="shared" si="0"/>
        <v>3.4188034188034191</v>
      </c>
    </row>
    <row r="7" spans="1:5">
      <c r="A7" s="1">
        <v>4</v>
      </c>
      <c r="B7" s="1" t="s">
        <v>6</v>
      </c>
      <c r="C7" s="2">
        <v>23</v>
      </c>
      <c r="D7" s="2">
        <v>1</v>
      </c>
      <c r="E7" s="6">
        <f t="shared" si="0"/>
        <v>4.3478260869565215</v>
      </c>
    </row>
    <row r="8" spans="1:5">
      <c r="A8" s="1">
        <v>5</v>
      </c>
      <c r="B8" s="1" t="s">
        <v>7</v>
      </c>
      <c r="C8" s="2">
        <v>40</v>
      </c>
      <c r="D8" s="2">
        <v>7</v>
      </c>
      <c r="E8" s="7">
        <f t="shared" si="0"/>
        <v>17.5</v>
      </c>
    </row>
    <row r="9" spans="1:5">
      <c r="A9" s="1">
        <v>6</v>
      </c>
      <c r="B9" s="1" t="s">
        <v>8</v>
      </c>
      <c r="C9" s="2">
        <v>131</v>
      </c>
      <c r="D9" s="2">
        <v>10</v>
      </c>
      <c r="E9" s="6">
        <f t="shared" si="0"/>
        <v>7.6335877862595423</v>
      </c>
    </row>
    <row r="10" spans="1:5">
      <c r="A10" s="1">
        <v>7</v>
      </c>
      <c r="B10" s="1" t="s">
        <v>9</v>
      </c>
      <c r="C10" s="2">
        <v>66</v>
      </c>
      <c r="D10" s="2">
        <v>3</v>
      </c>
      <c r="E10" s="6">
        <f t="shared" si="0"/>
        <v>4.5454545454545459</v>
      </c>
    </row>
    <row r="11" spans="1:5">
      <c r="A11" s="1">
        <v>8</v>
      </c>
      <c r="B11" s="1" t="s">
        <v>10</v>
      </c>
      <c r="C11" s="2">
        <v>73</v>
      </c>
      <c r="D11" s="2">
        <v>10</v>
      </c>
      <c r="E11" s="6">
        <f t="shared" si="0"/>
        <v>13.698630136986301</v>
      </c>
    </row>
    <row r="12" spans="1:5">
      <c r="A12" s="1">
        <v>9</v>
      </c>
      <c r="B12" s="1" t="s">
        <v>11</v>
      </c>
      <c r="C12" s="2">
        <v>107</v>
      </c>
      <c r="D12" s="2">
        <v>5</v>
      </c>
      <c r="E12" s="6">
        <f t="shared" si="0"/>
        <v>4.6728971962616823</v>
      </c>
    </row>
    <row r="13" spans="1:5">
      <c r="A13" s="1">
        <v>10</v>
      </c>
      <c r="B13" s="1" t="s">
        <v>12</v>
      </c>
      <c r="C13" s="2">
        <v>70</v>
      </c>
      <c r="D13" s="2">
        <v>3</v>
      </c>
      <c r="E13" s="6">
        <f t="shared" si="0"/>
        <v>4.2857142857142856</v>
      </c>
    </row>
    <row r="14" spans="1:5" ht="18.75">
      <c r="A14" s="1"/>
      <c r="B14" s="3" t="s">
        <v>19</v>
      </c>
      <c r="C14" s="4">
        <f>SUM(C4:C13)</f>
        <v>662</v>
      </c>
      <c r="D14" s="4">
        <f>SUM(D4:D13)</f>
        <v>49</v>
      </c>
      <c r="E14" s="8">
        <f t="shared" si="0"/>
        <v>7.4018126888217513</v>
      </c>
    </row>
    <row r="15" spans="1:5">
      <c r="A15" t="s">
        <v>17</v>
      </c>
    </row>
    <row r="16" spans="1:5">
      <c r="A16" s="12" t="s">
        <v>15</v>
      </c>
      <c r="B16" s="12"/>
      <c r="C16" s="12"/>
      <c r="D16" s="12"/>
      <c r="E16" s="12"/>
    </row>
    <row r="17" spans="1:5">
      <c r="A17" s="12" t="s">
        <v>18</v>
      </c>
      <c r="B17" s="12"/>
      <c r="C17" s="12"/>
      <c r="D17" s="12"/>
      <c r="E17" s="12"/>
    </row>
    <row r="18" spans="1:5">
      <c r="A18" s="12" t="s">
        <v>16</v>
      </c>
      <c r="B18" s="12"/>
      <c r="C18" s="12"/>
      <c r="D18" s="12"/>
      <c r="E18" s="12"/>
    </row>
    <row r="19" spans="1:5">
      <c r="A19" s="5"/>
      <c r="B19" s="5"/>
      <c r="C19" s="5"/>
      <c r="D19" s="5"/>
      <c r="E19" s="5"/>
    </row>
    <row r="21" spans="1:5" ht="27" customHeight="1">
      <c r="A21" s="10" t="s">
        <v>20</v>
      </c>
      <c r="B21" s="10" t="s">
        <v>21</v>
      </c>
      <c r="C21" s="10" t="s">
        <v>22</v>
      </c>
      <c r="D21" s="10" t="s">
        <v>2</v>
      </c>
    </row>
    <row r="22" spans="1:5">
      <c r="A22" s="1">
        <v>1</v>
      </c>
      <c r="B22" s="1" t="s">
        <v>3</v>
      </c>
      <c r="C22" s="7">
        <v>7</v>
      </c>
      <c r="D22" s="1">
        <v>38.89</v>
      </c>
    </row>
    <row r="23" spans="1:5">
      <c r="A23" s="1">
        <v>2</v>
      </c>
      <c r="B23" s="1" t="s">
        <v>4</v>
      </c>
      <c r="C23" s="7">
        <v>13</v>
      </c>
      <c r="D23" s="1">
        <v>76.47</v>
      </c>
      <c r="E23" s="9"/>
    </row>
    <row r="24" spans="1:5">
      <c r="A24" s="1">
        <v>3</v>
      </c>
      <c r="B24" s="1" t="s">
        <v>5</v>
      </c>
      <c r="C24" s="7">
        <v>99</v>
      </c>
      <c r="D24" s="1">
        <v>84.62</v>
      </c>
    </row>
    <row r="25" spans="1:5">
      <c r="A25" s="1">
        <v>4</v>
      </c>
      <c r="B25" s="1" t="s">
        <v>6</v>
      </c>
      <c r="C25" s="7">
        <v>22</v>
      </c>
      <c r="D25" s="1">
        <v>95.65</v>
      </c>
    </row>
    <row r="26" spans="1:5">
      <c r="A26" s="1">
        <v>5</v>
      </c>
      <c r="B26" s="1" t="s">
        <v>7</v>
      </c>
      <c r="C26" s="7">
        <v>25</v>
      </c>
      <c r="D26" s="1">
        <v>62.5</v>
      </c>
    </row>
    <row r="27" spans="1:5">
      <c r="A27" s="1">
        <v>6</v>
      </c>
      <c r="B27" s="1" t="s">
        <v>8</v>
      </c>
      <c r="C27" s="7">
        <v>97</v>
      </c>
      <c r="D27" s="1">
        <v>74.05</v>
      </c>
    </row>
    <row r="28" spans="1:5">
      <c r="A28" s="1">
        <v>7</v>
      </c>
      <c r="B28" s="1" t="s">
        <v>9</v>
      </c>
      <c r="C28" s="7">
        <v>60</v>
      </c>
      <c r="D28" s="1">
        <v>90.91</v>
      </c>
    </row>
    <row r="29" spans="1:5">
      <c r="A29" s="1">
        <v>8</v>
      </c>
      <c r="B29" s="1" t="s">
        <v>10</v>
      </c>
      <c r="C29" s="7">
        <v>52</v>
      </c>
      <c r="D29" s="1">
        <v>71.23</v>
      </c>
    </row>
    <row r="30" spans="1:5">
      <c r="A30" s="1">
        <v>9</v>
      </c>
      <c r="B30" s="1" t="s">
        <v>11</v>
      </c>
      <c r="C30" s="7">
        <v>72</v>
      </c>
      <c r="D30" s="1">
        <v>67.290000000000006</v>
      </c>
    </row>
    <row r="31" spans="1:5">
      <c r="A31" s="1">
        <v>10</v>
      </c>
      <c r="B31" s="1" t="s">
        <v>12</v>
      </c>
      <c r="C31" s="7">
        <v>59</v>
      </c>
      <c r="D31" s="1">
        <v>84.29</v>
      </c>
    </row>
    <row r="32" spans="1:5">
      <c r="A32" s="1"/>
      <c r="B32" s="1"/>
      <c r="C32" s="1"/>
      <c r="D32" s="1"/>
    </row>
    <row r="33" spans="1:4">
      <c r="A33" t="s">
        <v>17</v>
      </c>
    </row>
    <row r="34" spans="1:4">
      <c r="A34" s="13" t="s">
        <v>23</v>
      </c>
      <c r="B34" s="13"/>
      <c r="C34" s="13"/>
      <c r="D34" s="13"/>
    </row>
    <row r="35" spans="1:4">
      <c r="A35" s="12" t="s">
        <v>24</v>
      </c>
      <c r="B35" s="12"/>
      <c r="C35" s="12"/>
      <c r="D35" s="12"/>
    </row>
  </sheetData>
  <mergeCells count="5">
    <mergeCell ref="A17:E17"/>
    <mergeCell ref="A16:E16"/>
    <mergeCell ref="A18:E18"/>
    <mergeCell ref="A34:D34"/>
    <mergeCell ref="A35:D35"/>
  </mergeCells>
  <pageMargins left="0.7" right="0.7" top="0.75" bottom="0.75" header="0.3" footer="0.3"/>
  <pageSetup paperSize="1000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Tamu</cp:lastModifiedBy>
  <dcterms:created xsi:type="dcterms:W3CDTF">2020-10-01T23:59:12Z</dcterms:created>
  <dcterms:modified xsi:type="dcterms:W3CDTF">2020-10-02T06:06:26Z</dcterms:modified>
</cp:coreProperties>
</file>