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20055" windowHeight="7950" tabRatio="787"/>
  </bookViews>
  <sheets>
    <sheet name="Tgl. 21 Juni 2020" sheetId="2" r:id="rId1"/>
  </sheets>
  <calcPr calcId="124519"/>
</workbook>
</file>

<file path=xl/calcChain.xml><?xml version="1.0" encoding="utf-8"?>
<calcChain xmlns="http://schemas.openxmlformats.org/spreadsheetml/2006/main">
  <c r="S17" i="2"/>
  <c r="R17"/>
  <c r="Q17"/>
  <c r="O17"/>
  <c r="N17"/>
  <c r="M17"/>
  <c r="L17"/>
  <c r="K17"/>
  <c r="J17"/>
  <c r="I17"/>
  <c r="H17"/>
  <c r="G17"/>
  <c r="F17"/>
  <c r="E17"/>
  <c r="C15"/>
  <c r="C14"/>
  <c r="C12"/>
  <c r="C11"/>
  <c r="C10"/>
  <c r="C9"/>
  <c r="C7"/>
  <c r="P16"/>
  <c r="P17" s="1"/>
  <c r="P15"/>
  <c r="P14"/>
  <c r="P13"/>
  <c r="C13" s="1"/>
  <c r="P12"/>
  <c r="P11"/>
  <c r="P10"/>
  <c r="P9"/>
  <c r="P8"/>
  <c r="P7"/>
  <c r="M16"/>
  <c r="M15"/>
  <c r="M14"/>
  <c r="M13"/>
  <c r="M12"/>
  <c r="M11"/>
  <c r="M10"/>
  <c r="M9"/>
  <c r="M8"/>
  <c r="M7"/>
  <c r="J16"/>
  <c r="J15"/>
  <c r="J14"/>
  <c r="J13"/>
  <c r="J12"/>
  <c r="J11"/>
  <c r="J10"/>
  <c r="J9"/>
  <c r="J8"/>
  <c r="J7"/>
  <c r="G16"/>
  <c r="G15"/>
  <c r="G14"/>
  <c r="G13"/>
  <c r="G12"/>
  <c r="G11"/>
  <c r="G10"/>
  <c r="G9"/>
  <c r="G8"/>
  <c r="G7"/>
  <c r="D16"/>
  <c r="D15"/>
  <c r="D14"/>
  <c r="D13"/>
  <c r="D12"/>
  <c r="D11"/>
  <c r="D10"/>
  <c r="D9"/>
  <c r="D8"/>
  <c r="D17" s="1"/>
  <c r="D7"/>
  <c r="C8" l="1"/>
  <c r="C16"/>
  <c r="C17" l="1"/>
</calcChain>
</file>

<file path=xl/sharedStrings.xml><?xml version="1.0" encoding="utf-8"?>
<sst xmlns="http://schemas.openxmlformats.org/spreadsheetml/2006/main" count="38" uniqueCount="36">
  <si>
    <t>NO</t>
  </si>
  <si>
    <t>JUMLAH</t>
  </si>
  <si>
    <t>PPTG</t>
  </si>
  <si>
    <t>JUMLAH PPTG</t>
  </si>
  <si>
    <t>SELESAI ISOLASI</t>
  </si>
  <si>
    <t>MASIH ISOLASI</t>
  </si>
  <si>
    <t>OTG</t>
  </si>
  <si>
    <t>JUMLAH OTG</t>
  </si>
  <si>
    <t>SELESAI DALAM PEMANTAUAN</t>
  </si>
  <si>
    <t>MASIH DALAM PEMANTAUAN</t>
  </si>
  <si>
    <t>ODP</t>
  </si>
  <si>
    <t>JUMLAH ODP</t>
  </si>
  <si>
    <t>PDP</t>
  </si>
  <si>
    <t>JUMLAH PDP</t>
  </si>
  <si>
    <t>SELESAI DALAM PENGAWASAN</t>
  </si>
  <si>
    <t>KONFIRMASI</t>
  </si>
  <si>
    <t>JUMLAH POSITIF</t>
  </si>
  <si>
    <t>SEMBUH</t>
  </si>
  <si>
    <t>MASIH POSITIF</t>
  </si>
  <si>
    <t>KECAMATAN</t>
  </si>
  <si>
    <t>DI PROVINSI NUSA TENGGARA BARAT TAHUN 2020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</si>
  <si>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</si>
  <si>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</si>
  <si>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</si>
  <si>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</si>
  <si>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</si>
  <si>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</si>
  <si>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</si>
  <si>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</si>
  <si>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</si>
  <si>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</si>
  <si>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</si>
  <si>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DALAM PENGAWASAN</t>
  </si>
  <si>
    <t>KEWASPADAAN COVID - 19 TINGKAT KABUPATEN LOMBOK BARAT</t>
  </si>
  <si>
    <t>MENINGGAL</t>
  </si>
  <si>
    <t>21 JUNI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</si>
</sst>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608136</xdr:colOff>
      <xdr:row>17</xdr:row>
      <xdr:rowOff>51288</xdr:rowOff>
    </xdr:from>
    <xdr:to>
      <xdr:col>18</xdr:col>
      <xdr:colOff>293078</xdr:colOff>
      <xdr:row>37</xdr:row>
      <xdr:rowOff>43961</xdr:rowOff>
    </xdr:to>
    <xdr:pic>
      <xdr:nvPicPr>
        <xdr:cNvPr id="4" name="Picture 3" descr="IMG-20200621-WA0006.jpg"/>
        <xdr:cNvPicPr>
          <a:picLocks noChangeAspect="1"/>
        </xdr:cNvPicPr>
      </xdr:nvPicPr>
      <xdr:blipFill>
        <a:blip xmlns:r="http://schemas.openxmlformats.org/officeDocument/2006/relationships" r:embed="rId1"/>
        <a:srcRect t="9717"/>
        <a:stretch>
          <a:fillRect/>
        </a:stretch>
      </xdr:blipFill>
      <xdr:spPr>
        <a:xfrm>
          <a:off x="923194" y="4000500"/>
          <a:ext cx="10492153" cy="3282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19"/>
  <sheetViews>
    <sheetView tabSelected="1" topLeftCell="A4" zoomScale="130" zoomScaleNormal="130" workbookViewId="0">
      <selection activeCell="B20" sqref="B20"/>
    </sheetView>
  </sheetViews>
  <sheetFormatPr defaultRowHeight="12.75"/>
  <cols>
    <col min="1" max="1" width="4.7109375" style="2" customWidth="1"/>
    <col min="2" max="2" width="15.42578125" style="1" customWidth="1"/>
    <col min="3" max="3" width="10" style="2" customWidth="1"/>
    <col min="4" max="16" width="8.7109375" style="3" customWidth="1"/>
    <col min="17" max="17" width="10.42578125" style="3" customWidth="1"/>
    <col min="18" max="18" width="13.42578125" style="3" customWidth="1"/>
    <col min="19" max="19" width="8.7109375" style="3" customWidth="1"/>
    <col min="20" max="16384" width="9.140625" style="1"/>
  </cols>
  <sheetData>
    <row r="1" spans="1:20" s="4" customForma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11"/>
    </row>
    <row r="2" spans="1:20" s="4" customForma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0">
      <c r="A3" s="19" t="s">
        <v>35</v>
      </c>
    </row>
    <row r="4" spans="1:20">
      <c r="A4" s="19"/>
    </row>
    <row r="5" spans="1:20" s="4" customFormat="1">
      <c r="A5" s="31" t="s">
        <v>0</v>
      </c>
      <c r="B5" s="32" t="s">
        <v>19</v>
      </c>
      <c r="C5" s="31" t="s">
        <v>1</v>
      </c>
      <c r="D5" s="34" t="s">
        <v>2</v>
      </c>
      <c r="E5" s="34"/>
      <c r="F5" s="34"/>
      <c r="G5" s="35" t="s">
        <v>6</v>
      </c>
      <c r="H5" s="35"/>
      <c r="I5" s="35"/>
      <c r="J5" s="36" t="s">
        <v>10</v>
      </c>
      <c r="K5" s="36"/>
      <c r="L5" s="36"/>
      <c r="M5" s="29" t="s">
        <v>12</v>
      </c>
      <c r="N5" s="29"/>
      <c r="O5" s="29"/>
      <c r="P5" s="30" t="s">
        <v>15</v>
      </c>
      <c r="Q5" s="30"/>
      <c r="R5" s="30"/>
      <c r="S5" s="30"/>
    </row>
    <row r="6" spans="1:20" s="4" customFormat="1" ht="51">
      <c r="A6" s="31"/>
      <c r="B6" s="33"/>
      <c r="C6" s="31"/>
      <c r="D6" s="5" t="s">
        <v>3</v>
      </c>
      <c r="E6" s="5" t="s">
        <v>4</v>
      </c>
      <c r="F6" s="5" t="s">
        <v>5</v>
      </c>
      <c r="G6" s="6" t="s">
        <v>7</v>
      </c>
      <c r="H6" s="6" t="s">
        <v>8</v>
      </c>
      <c r="I6" s="6" t="s">
        <v>9</v>
      </c>
      <c r="J6" s="7" t="s">
        <v>11</v>
      </c>
      <c r="K6" s="7" t="s">
        <v>8</v>
      </c>
      <c r="L6" s="7" t="s">
        <v>9</v>
      </c>
      <c r="M6" s="8" t="s">
        <v>13</v>
      </c>
      <c r="N6" s="8" t="s">
        <v>14</v>
      </c>
      <c r="O6" s="8" t="s">
        <v>32</v>
      </c>
      <c r="P6" s="9" t="s">
        <v>16</v>
      </c>
      <c r="Q6" s="9" t="s">
        <v>17</v>
      </c>
      <c r="R6" s="20" t="s">
        <v>34</v>
      </c>
      <c r="S6" s="9" t="s">
        <v>18</v>
      </c>
    </row>
    <row r="7" spans="1:20" s="15" customFormat="1" ht="18" customHeight="1">
      <c r="A7" s="12">
        <v>1</v>
      </c>
      <c r="B7" s="13" t="s">
        <v>21</v>
      </c>
      <c r="C7" s="23">
        <f>+D7+G7+J7+M7+P7</f>
        <v>838</v>
      </c>
      <c r="D7" s="24">
        <f>SUM(E7:F7)</f>
        <v>675</v>
      </c>
      <c r="E7" s="14">
        <v>634</v>
      </c>
      <c r="F7" s="14">
        <v>41</v>
      </c>
      <c r="G7" s="17">
        <f>SUM(H7:I7)</f>
        <v>31</v>
      </c>
      <c r="H7" s="14">
        <v>31</v>
      </c>
      <c r="I7" s="14">
        <v>0</v>
      </c>
      <c r="J7" s="25">
        <f>SUM(K7:L7)</f>
        <v>113</v>
      </c>
      <c r="K7" s="14">
        <v>112</v>
      </c>
      <c r="L7" s="14">
        <v>1</v>
      </c>
      <c r="M7" s="21">
        <f>SUM(N7:O7)</f>
        <v>13</v>
      </c>
      <c r="N7" s="14">
        <v>12</v>
      </c>
      <c r="O7" s="14">
        <v>1</v>
      </c>
      <c r="P7" s="22">
        <f>SUM(Q7:S7)</f>
        <v>6</v>
      </c>
      <c r="Q7" s="14">
        <v>5</v>
      </c>
      <c r="R7" s="14">
        <v>1</v>
      </c>
      <c r="S7" s="14">
        <v>0</v>
      </c>
    </row>
    <row r="8" spans="1:20" s="15" customFormat="1" ht="18" customHeight="1">
      <c r="A8" s="12">
        <v>2</v>
      </c>
      <c r="B8" s="16" t="s">
        <v>22</v>
      </c>
      <c r="C8" s="23">
        <f t="shared" ref="C8:C16" si="0">+D8+G8+J8+M8+P8</f>
        <v>633</v>
      </c>
      <c r="D8" s="24">
        <f t="shared" ref="D8:D16" si="1">SUM(E8:F8)</f>
        <v>544</v>
      </c>
      <c r="E8" s="14">
        <v>539</v>
      </c>
      <c r="F8" s="14">
        <v>5</v>
      </c>
      <c r="G8" s="17">
        <f t="shared" ref="G8:G16" si="2">SUM(H8:I8)</f>
        <v>24</v>
      </c>
      <c r="H8" s="14">
        <v>24</v>
      </c>
      <c r="I8" s="14">
        <v>0</v>
      </c>
      <c r="J8" s="25">
        <f t="shared" ref="J8:J16" si="3">SUM(K8:L8)</f>
        <v>54</v>
      </c>
      <c r="K8" s="14">
        <v>53</v>
      </c>
      <c r="L8" s="14">
        <v>1</v>
      </c>
      <c r="M8" s="21">
        <f t="shared" ref="M8:M16" si="4">SUM(N8:O8)</f>
        <v>8</v>
      </c>
      <c r="N8" s="14">
        <v>5</v>
      </c>
      <c r="O8" s="14">
        <v>3</v>
      </c>
      <c r="P8" s="22">
        <f t="shared" ref="P8:P16" si="5">SUM(Q8:S8)</f>
        <v>3</v>
      </c>
      <c r="Q8" s="14">
        <v>2</v>
      </c>
      <c r="R8" s="14">
        <v>0</v>
      </c>
      <c r="S8" s="14">
        <v>1</v>
      </c>
    </row>
    <row r="9" spans="1:20" s="15" customFormat="1" ht="18" customHeight="1">
      <c r="A9" s="12">
        <v>3</v>
      </c>
      <c r="B9" s="16" t="s">
        <v>23</v>
      </c>
      <c r="C9" s="23">
        <f t="shared" si="0"/>
        <v>845</v>
      </c>
      <c r="D9" s="24">
        <f t="shared" si="1"/>
        <v>521</v>
      </c>
      <c r="E9" s="14">
        <v>479</v>
      </c>
      <c r="F9" s="14">
        <v>42</v>
      </c>
      <c r="G9" s="17">
        <f t="shared" si="2"/>
        <v>208</v>
      </c>
      <c r="H9" s="14">
        <v>195</v>
      </c>
      <c r="I9" s="14">
        <v>13</v>
      </c>
      <c r="J9" s="25">
        <f t="shared" si="3"/>
        <v>45</v>
      </c>
      <c r="K9" s="14">
        <v>43</v>
      </c>
      <c r="L9" s="14">
        <v>2</v>
      </c>
      <c r="M9" s="21">
        <f t="shared" si="4"/>
        <v>44</v>
      </c>
      <c r="N9" s="14">
        <v>43</v>
      </c>
      <c r="O9" s="14">
        <v>1</v>
      </c>
      <c r="P9" s="22">
        <f t="shared" si="5"/>
        <v>27</v>
      </c>
      <c r="Q9" s="14">
        <v>21</v>
      </c>
      <c r="R9" s="14">
        <v>0</v>
      </c>
      <c r="S9" s="14">
        <v>6</v>
      </c>
    </row>
    <row r="10" spans="1:20" s="15" customFormat="1" ht="18" customHeight="1">
      <c r="A10" s="12">
        <v>4</v>
      </c>
      <c r="B10" s="16" t="s">
        <v>24</v>
      </c>
      <c r="C10" s="23">
        <f t="shared" si="0"/>
        <v>640</v>
      </c>
      <c r="D10" s="24">
        <f t="shared" si="1"/>
        <v>215</v>
      </c>
      <c r="E10" s="14">
        <v>199</v>
      </c>
      <c r="F10" s="14">
        <v>16</v>
      </c>
      <c r="G10" s="17">
        <f t="shared" si="2"/>
        <v>353</v>
      </c>
      <c r="H10" s="14">
        <v>352</v>
      </c>
      <c r="I10" s="14">
        <v>1</v>
      </c>
      <c r="J10" s="25">
        <f t="shared" si="3"/>
        <v>50</v>
      </c>
      <c r="K10" s="14">
        <v>50</v>
      </c>
      <c r="L10" s="14">
        <v>0</v>
      </c>
      <c r="M10" s="21">
        <f t="shared" si="4"/>
        <v>13</v>
      </c>
      <c r="N10" s="14">
        <v>13</v>
      </c>
      <c r="O10" s="14">
        <v>0</v>
      </c>
      <c r="P10" s="22">
        <f t="shared" si="5"/>
        <v>9</v>
      </c>
      <c r="Q10" s="14">
        <v>7</v>
      </c>
      <c r="R10" s="14">
        <v>0</v>
      </c>
      <c r="S10" s="14">
        <v>2</v>
      </c>
    </row>
    <row r="11" spans="1:20" s="15" customFormat="1" ht="18" customHeight="1">
      <c r="A11" s="12">
        <v>5</v>
      </c>
      <c r="B11" s="16" t="s">
        <v>25</v>
      </c>
      <c r="C11" s="23">
        <f t="shared" si="0"/>
        <v>647</v>
      </c>
      <c r="D11" s="24">
        <f t="shared" si="1"/>
        <v>139</v>
      </c>
      <c r="E11" s="14">
        <v>131</v>
      </c>
      <c r="F11" s="14">
        <v>8</v>
      </c>
      <c r="G11" s="17">
        <f t="shared" si="2"/>
        <v>227</v>
      </c>
      <c r="H11" s="14">
        <v>206</v>
      </c>
      <c r="I11" s="14">
        <v>21</v>
      </c>
      <c r="J11" s="25">
        <f t="shared" si="3"/>
        <v>254</v>
      </c>
      <c r="K11" s="14">
        <v>164</v>
      </c>
      <c r="L11" s="14">
        <v>90</v>
      </c>
      <c r="M11" s="21">
        <f t="shared" si="4"/>
        <v>13</v>
      </c>
      <c r="N11" s="14">
        <v>11</v>
      </c>
      <c r="O11" s="14">
        <v>2</v>
      </c>
      <c r="P11" s="22">
        <f t="shared" si="5"/>
        <v>14</v>
      </c>
      <c r="Q11" s="14">
        <v>6</v>
      </c>
      <c r="R11" s="14">
        <v>4</v>
      </c>
      <c r="S11" s="14">
        <v>4</v>
      </c>
    </row>
    <row r="12" spans="1:20" s="15" customFormat="1" ht="18" customHeight="1">
      <c r="A12" s="12">
        <v>6</v>
      </c>
      <c r="B12" s="16" t="s">
        <v>26</v>
      </c>
      <c r="C12" s="23">
        <f t="shared" si="0"/>
        <v>902</v>
      </c>
      <c r="D12" s="24">
        <f t="shared" si="1"/>
        <v>365</v>
      </c>
      <c r="E12" s="14">
        <v>347</v>
      </c>
      <c r="F12" s="14">
        <v>18</v>
      </c>
      <c r="G12" s="17">
        <f t="shared" si="2"/>
        <v>330</v>
      </c>
      <c r="H12" s="14">
        <v>266</v>
      </c>
      <c r="I12" s="14">
        <v>64</v>
      </c>
      <c r="J12" s="25">
        <f t="shared" si="3"/>
        <v>125</v>
      </c>
      <c r="K12" s="14">
        <v>121</v>
      </c>
      <c r="L12" s="14">
        <v>4</v>
      </c>
      <c r="M12" s="21">
        <f t="shared" si="4"/>
        <v>41</v>
      </c>
      <c r="N12" s="14">
        <v>38</v>
      </c>
      <c r="O12" s="14">
        <v>3</v>
      </c>
      <c r="P12" s="22">
        <f t="shared" si="5"/>
        <v>41</v>
      </c>
      <c r="Q12" s="14">
        <v>22</v>
      </c>
      <c r="R12" s="14">
        <v>0</v>
      </c>
      <c r="S12" s="14">
        <v>19</v>
      </c>
    </row>
    <row r="13" spans="1:20" s="15" customFormat="1" ht="18" customHeight="1">
      <c r="A13" s="12">
        <v>7</v>
      </c>
      <c r="B13" s="16" t="s">
        <v>27</v>
      </c>
      <c r="C13" s="23">
        <f t="shared" si="0"/>
        <v>718</v>
      </c>
      <c r="D13" s="24">
        <f t="shared" si="1"/>
        <v>285</v>
      </c>
      <c r="E13" s="14">
        <v>262</v>
      </c>
      <c r="F13" s="14">
        <v>23</v>
      </c>
      <c r="G13" s="17">
        <f t="shared" si="2"/>
        <v>265</v>
      </c>
      <c r="H13" s="14">
        <v>245</v>
      </c>
      <c r="I13" s="14">
        <v>20</v>
      </c>
      <c r="J13" s="25">
        <f t="shared" si="3"/>
        <v>99</v>
      </c>
      <c r="K13" s="14">
        <v>91</v>
      </c>
      <c r="L13" s="14">
        <v>8</v>
      </c>
      <c r="M13" s="21">
        <f t="shared" si="4"/>
        <v>45</v>
      </c>
      <c r="N13" s="14">
        <v>37</v>
      </c>
      <c r="O13" s="14">
        <v>8</v>
      </c>
      <c r="P13" s="22">
        <f t="shared" si="5"/>
        <v>24</v>
      </c>
      <c r="Q13" s="14">
        <v>20</v>
      </c>
      <c r="R13" s="14">
        <v>0</v>
      </c>
      <c r="S13" s="14">
        <v>4</v>
      </c>
    </row>
    <row r="14" spans="1:20" s="15" customFormat="1" ht="18" customHeight="1">
      <c r="A14" s="12">
        <v>8</v>
      </c>
      <c r="B14" s="16" t="s">
        <v>28</v>
      </c>
      <c r="C14" s="23">
        <f t="shared" si="0"/>
        <v>1046</v>
      </c>
      <c r="D14" s="24">
        <f t="shared" si="1"/>
        <v>339</v>
      </c>
      <c r="E14" s="14">
        <v>332</v>
      </c>
      <c r="F14" s="14">
        <v>7</v>
      </c>
      <c r="G14" s="17">
        <f t="shared" si="2"/>
        <v>369</v>
      </c>
      <c r="H14" s="14">
        <v>338</v>
      </c>
      <c r="I14" s="14">
        <v>31</v>
      </c>
      <c r="J14" s="25">
        <f t="shared" si="3"/>
        <v>265</v>
      </c>
      <c r="K14" s="14">
        <v>245</v>
      </c>
      <c r="L14" s="14">
        <v>20</v>
      </c>
      <c r="M14" s="21">
        <f t="shared" si="4"/>
        <v>47</v>
      </c>
      <c r="N14" s="14">
        <v>46</v>
      </c>
      <c r="O14" s="14">
        <v>1</v>
      </c>
      <c r="P14" s="22">
        <f t="shared" si="5"/>
        <v>26</v>
      </c>
      <c r="Q14" s="14">
        <v>18</v>
      </c>
      <c r="R14" s="14">
        <v>4</v>
      </c>
      <c r="S14" s="14">
        <v>4</v>
      </c>
    </row>
    <row r="15" spans="1:20" s="15" customFormat="1" ht="18" customHeight="1">
      <c r="A15" s="12">
        <v>9</v>
      </c>
      <c r="B15" s="16" t="s">
        <v>29</v>
      </c>
      <c r="C15" s="23">
        <f t="shared" si="0"/>
        <v>916</v>
      </c>
      <c r="D15" s="24">
        <f t="shared" si="1"/>
        <v>346</v>
      </c>
      <c r="E15" s="14">
        <v>315</v>
      </c>
      <c r="F15" s="14">
        <v>31</v>
      </c>
      <c r="G15" s="17">
        <f t="shared" si="2"/>
        <v>354</v>
      </c>
      <c r="H15" s="14">
        <v>260</v>
      </c>
      <c r="I15" s="14">
        <v>94</v>
      </c>
      <c r="J15" s="25">
        <f t="shared" si="3"/>
        <v>145</v>
      </c>
      <c r="K15" s="14">
        <v>137</v>
      </c>
      <c r="L15" s="14">
        <v>8</v>
      </c>
      <c r="M15" s="21">
        <f t="shared" si="4"/>
        <v>37</v>
      </c>
      <c r="N15" s="14">
        <v>37</v>
      </c>
      <c r="O15" s="14">
        <v>0</v>
      </c>
      <c r="P15" s="22">
        <f t="shared" si="5"/>
        <v>34</v>
      </c>
      <c r="Q15" s="14">
        <v>20</v>
      </c>
      <c r="R15" s="14">
        <v>0</v>
      </c>
      <c r="S15" s="14">
        <v>14</v>
      </c>
    </row>
    <row r="16" spans="1:20" s="15" customFormat="1" ht="18" customHeight="1">
      <c r="A16" s="12">
        <v>10</v>
      </c>
      <c r="B16" s="16" t="s">
        <v>30</v>
      </c>
      <c r="C16" s="23">
        <f t="shared" si="0"/>
        <v>641</v>
      </c>
      <c r="D16" s="24">
        <f t="shared" si="1"/>
        <v>319</v>
      </c>
      <c r="E16" s="14">
        <v>263</v>
      </c>
      <c r="F16" s="14">
        <v>56</v>
      </c>
      <c r="G16" s="17">
        <f t="shared" si="2"/>
        <v>172</v>
      </c>
      <c r="H16" s="14">
        <v>144</v>
      </c>
      <c r="I16" s="14">
        <v>28</v>
      </c>
      <c r="J16" s="25">
        <f t="shared" si="3"/>
        <v>61</v>
      </c>
      <c r="K16" s="14">
        <v>61</v>
      </c>
      <c r="L16" s="14">
        <v>0</v>
      </c>
      <c r="M16" s="21">
        <f t="shared" si="4"/>
        <v>55</v>
      </c>
      <c r="N16" s="14">
        <v>48</v>
      </c>
      <c r="O16" s="14">
        <v>7</v>
      </c>
      <c r="P16" s="22">
        <f t="shared" si="5"/>
        <v>34</v>
      </c>
      <c r="Q16" s="14">
        <v>30</v>
      </c>
      <c r="R16" s="14">
        <v>1</v>
      </c>
      <c r="S16" s="14">
        <v>3</v>
      </c>
    </row>
    <row r="17" spans="1:19" s="15" customFormat="1" ht="18" customHeight="1">
      <c r="A17" s="27" t="s">
        <v>31</v>
      </c>
      <c r="B17" s="28"/>
      <c r="C17" s="18">
        <f>SUM(C7:C16)</f>
        <v>7826</v>
      </c>
      <c r="D17" s="18">
        <f t="shared" ref="D17:S17" si="6">SUM(D7:D16)</f>
        <v>3748</v>
      </c>
      <c r="E17" s="18">
        <f t="shared" si="6"/>
        <v>3501</v>
      </c>
      <c r="F17" s="18">
        <f t="shared" si="6"/>
        <v>247</v>
      </c>
      <c r="G17" s="18">
        <f t="shared" si="6"/>
        <v>2333</v>
      </c>
      <c r="H17" s="18">
        <f t="shared" si="6"/>
        <v>2061</v>
      </c>
      <c r="I17" s="18">
        <f t="shared" si="6"/>
        <v>272</v>
      </c>
      <c r="J17" s="18">
        <f t="shared" si="6"/>
        <v>1211</v>
      </c>
      <c r="K17" s="18">
        <f t="shared" si="6"/>
        <v>1077</v>
      </c>
      <c r="L17" s="18">
        <f t="shared" si="6"/>
        <v>134</v>
      </c>
      <c r="M17" s="18">
        <f t="shared" si="6"/>
        <v>316</v>
      </c>
      <c r="N17" s="18">
        <f t="shared" si="6"/>
        <v>290</v>
      </c>
      <c r="O17" s="18">
        <f t="shared" si="6"/>
        <v>26</v>
      </c>
      <c r="P17" s="18">
        <f t="shared" si="6"/>
        <v>218</v>
      </c>
      <c r="Q17" s="18">
        <f t="shared" si="6"/>
        <v>151</v>
      </c>
      <c r="R17" s="18">
        <f t="shared" si="6"/>
        <v>10</v>
      </c>
      <c r="S17" s="18">
        <f t="shared" si="6"/>
        <v>57</v>
      </c>
    </row>
    <row r="18" spans="1:19" s="10" customFormat="1" ht="18" customHeight="1">
      <c r="A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</sheetData>
  <mergeCells count="11">
    <mergeCell ref="A1:S1"/>
    <mergeCell ref="A2:S2"/>
    <mergeCell ref="A17:B17"/>
    <mergeCell ref="M5:O5"/>
    <mergeCell ref="P5:S5"/>
    <mergeCell ref="A5:A6"/>
    <mergeCell ref="B5:B6"/>
    <mergeCell ref="C5:C6"/>
    <mergeCell ref="D5:F5"/>
    <mergeCell ref="G5:I5"/>
    <mergeCell ref="J5:L5"/>
  </mergeCells>
  <pageMargins left="0.3" right="0.70866141732283472" top="0.74803149606299213" bottom="0.74803149606299213" header="0.31496062992125984" footer="0.31496062992125984"/>
  <pageSetup paperSize="5" scale="9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Tgl. 21 Juni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Tamu</cp:lastModifiedBy>
  <cp:lastPrinted>2020-06-22T00:27:32Z</cp:lastPrinted>
  <dcterms:created xsi:type="dcterms:W3CDTF">2020-04-23T03:30:10Z</dcterms:created>
  <dcterms:modified xsi:type="dcterms:W3CDTF">2020-07-09T02:49:34Z</dcterms:modified>
</cp:coreProperties>
</file>